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320" windowHeight="9720" activeTab="1"/>
  </bookViews>
  <sheets>
    <sheet name="Progress" sheetId="1" r:id="rId1"/>
    <sheet name="Open" sheetId="2" r:id="rId2"/>
    <sheet name="Bullzeye" sheetId="3" r:id="rId3"/>
    <sheet name="Speedrun" sheetId="4" r:id="rId4"/>
    <sheet name="Sezonas kopvertejums" sheetId="5" r:id="rId5"/>
  </sheets>
  <definedNames/>
  <calcPr fullCalcOnLoad="1"/>
</workbook>
</file>

<file path=xl/sharedStrings.xml><?xml version="1.0" encoding="utf-8"?>
<sst xmlns="http://schemas.openxmlformats.org/spreadsheetml/2006/main" count="250" uniqueCount="90">
  <si>
    <t>Dalībnieks</t>
  </si>
  <si>
    <t>Vieta</t>
  </si>
  <si>
    <t>Kopā</t>
  </si>
  <si>
    <t>Total</t>
  </si>
  <si>
    <t>OPEN</t>
  </si>
  <si>
    <t>Ģirts / Ūre</t>
  </si>
  <si>
    <t>Kārlis/Jete</t>
  </si>
  <si>
    <t xml:space="preserve">Ģirts/Ansuz </t>
  </si>
  <si>
    <t xml:space="preserve">Disiciplīna </t>
  </si>
  <si>
    <t>Datums</t>
  </si>
  <si>
    <t>Disiciplīna ____________________________</t>
  </si>
  <si>
    <t>Progress</t>
  </si>
  <si>
    <t>Dainis/Jete</t>
  </si>
  <si>
    <t>Luka/Merlins</t>
  </si>
  <si>
    <t>Datums 21.09.2014</t>
  </si>
  <si>
    <t>Ģirts/Ansuz</t>
  </si>
  <si>
    <t>Ģirts/Ūre</t>
  </si>
  <si>
    <t>Aigars/Merlins</t>
  </si>
  <si>
    <t>DSQ</t>
  </si>
  <si>
    <t>Aigars/Bucis</t>
  </si>
  <si>
    <t>skaita piecus labākos metienus, pārējie tiek svītroti</t>
  </si>
  <si>
    <t>Vetline Bullseye</t>
  </si>
  <si>
    <t>Rolli</t>
  </si>
  <si>
    <t>Vārds Uzvārds</t>
  </si>
  <si>
    <t>Suns</t>
  </si>
  <si>
    <t>1.posms</t>
  </si>
  <si>
    <t>2.posms</t>
  </si>
  <si>
    <t>3.posms</t>
  </si>
  <si>
    <t>4.posms</t>
  </si>
  <si>
    <t>Natālija Kovaļonoka</t>
  </si>
  <si>
    <t>Ļuk</t>
  </si>
  <si>
    <t>Jeļena Jakupova</t>
  </si>
  <si>
    <t>Džoja</t>
  </si>
  <si>
    <t>Ģirts Eldmanis</t>
  </si>
  <si>
    <t>Wunjo</t>
  </si>
  <si>
    <t>Jekaterina Akimova</t>
  </si>
  <si>
    <t>Ļutik</t>
  </si>
  <si>
    <t>Jānis Rubīns</t>
  </si>
  <si>
    <t>Lebrons</t>
  </si>
  <si>
    <t>Seiko</t>
  </si>
  <si>
    <t>Aigars Ancāns</t>
  </si>
  <si>
    <t>Ansuz</t>
  </si>
  <si>
    <t>Marija Ribkina</t>
  </si>
  <si>
    <t>Džej</t>
  </si>
  <si>
    <t>Ļiza Akimova</t>
  </si>
  <si>
    <t>Meni</t>
  </si>
  <si>
    <t>Laine Kupča</t>
  </si>
  <si>
    <t>Fortis</t>
  </si>
  <si>
    <t>Kārlis Staņa</t>
  </si>
  <si>
    <t>Jete</t>
  </si>
  <si>
    <t>Dainis Vitomskis</t>
  </si>
  <si>
    <t>Ūre</t>
  </si>
  <si>
    <t>Žoržs</t>
  </si>
  <si>
    <t>Jūlija Kampuse</t>
  </si>
  <si>
    <t>Kudra</t>
  </si>
  <si>
    <t>Raimonds Kleinbergs</t>
  </si>
  <si>
    <t>Bucis</t>
  </si>
  <si>
    <t>Merlins</t>
  </si>
  <si>
    <t>Anna Vinogradova</t>
  </si>
  <si>
    <t>Mira</t>
  </si>
  <si>
    <t>Night</t>
  </si>
  <si>
    <t>Kristofers Rubīns</t>
  </si>
  <si>
    <t>Žuža</t>
  </si>
  <si>
    <t>BULLSEYE</t>
  </si>
  <si>
    <t>Vladislava Akimova</t>
  </si>
  <si>
    <t>Open</t>
  </si>
  <si>
    <t>Iveta Puķīte</t>
  </si>
  <si>
    <t>Berijs</t>
  </si>
  <si>
    <t>Luka Kleinbergs</t>
  </si>
  <si>
    <t>Ilze Vitkomska</t>
  </si>
  <si>
    <t>Hāgls</t>
  </si>
  <si>
    <t>Karol Cerek</t>
  </si>
  <si>
    <t>Axel</t>
  </si>
  <si>
    <t>Anna  Matryba</t>
  </si>
  <si>
    <t>Refi</t>
  </si>
  <si>
    <t>Aigars/Vundžo</t>
  </si>
  <si>
    <t>Aigras/Bucis</t>
  </si>
  <si>
    <t>Ilze/Hāgls</t>
  </si>
  <si>
    <t>Ilze/Ūre</t>
  </si>
  <si>
    <t>Ģirts/Wunjo</t>
  </si>
  <si>
    <t>Linda/Bucis</t>
  </si>
  <si>
    <t>Linda/Merlins</t>
  </si>
  <si>
    <t>Jerome/Ansuz</t>
  </si>
  <si>
    <t>Ģirts/Hāgls</t>
  </si>
  <si>
    <t>Dāvis/Ūre</t>
  </si>
  <si>
    <t>izst</t>
  </si>
  <si>
    <t>Dāvis</t>
  </si>
  <si>
    <t xml:space="preserve">Jerome </t>
  </si>
  <si>
    <t>Linda Kleinberga</t>
  </si>
  <si>
    <t>merlins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</si>
</sst>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</numFmts>
  <fonts count="40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20"/>
      <color indexed="12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1" applyNumberFormat="0" applyAlignment="0" applyProtection="0"/>
    <xf numFmtId="0" fontId="16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9" borderId="1" applyNumberFormat="0" applyAlignment="0" applyProtection="0"/>
    <xf numFmtId="0" fontId="7" fillId="9" borderId="1" applyNumberFormat="0" applyAlignment="0" applyProtection="0"/>
    <xf numFmtId="0" fontId="8" fillId="20" borderId="6" applyNumberFormat="0" applyAlignment="0" applyProtection="0"/>
    <xf numFmtId="0" fontId="9" fillId="0" borderId="7" applyNumberFormat="0" applyFill="0" applyAlignment="0" applyProtection="0"/>
    <xf numFmtId="0" fontId="10" fillId="6" borderId="0" applyNumberFormat="0" applyBorder="0" applyAlignment="0" applyProtection="0"/>
    <xf numFmtId="0" fontId="15" fillId="0" borderId="8" applyNumberFormat="0" applyFill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20" borderId="6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9" applyNumberFormat="0" applyFont="0" applyAlignment="0" applyProtection="0"/>
    <xf numFmtId="0" fontId="15" fillId="0" borderId="8" applyNumberFormat="0" applyFill="0" applyAlignment="0" applyProtection="0"/>
    <xf numFmtId="0" fontId="16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2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5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78" applyFont="1" applyAlignment="1">
      <alignment/>
    </xf>
    <xf numFmtId="0" fontId="23" fillId="0" borderId="0" xfId="0" applyFont="1" applyAlignment="1">
      <alignment/>
    </xf>
    <xf numFmtId="0" fontId="24" fillId="24" borderId="18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30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19" xfId="0" applyFont="1" applyBorder="1" applyAlignment="1">
      <alignment/>
    </xf>
    <xf numFmtId="0" fontId="34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34" fillId="0" borderId="19" xfId="0" applyFont="1" applyBorder="1" applyAlignment="1">
      <alignment/>
    </xf>
    <xf numFmtId="0" fontId="0" fillId="0" borderId="0" xfId="0" applyBorder="1" applyAlignment="1">
      <alignment/>
    </xf>
    <xf numFmtId="0" fontId="35" fillId="0" borderId="19" xfId="0" applyFont="1" applyBorder="1" applyAlignment="1">
      <alignment/>
    </xf>
    <xf numFmtId="0" fontId="0" fillId="0" borderId="20" xfId="0" applyBorder="1" applyAlignment="1">
      <alignment/>
    </xf>
    <xf numFmtId="0" fontId="36" fillId="0" borderId="19" xfId="0" applyFont="1" applyBorder="1" applyAlignment="1">
      <alignment/>
    </xf>
    <xf numFmtId="0" fontId="0" fillId="0" borderId="10" xfId="0" applyBorder="1" applyAlignment="1">
      <alignment/>
    </xf>
    <xf numFmtId="0" fontId="37" fillId="0" borderId="19" xfId="0" applyFont="1" applyBorder="1" applyAlignment="1">
      <alignment/>
    </xf>
    <xf numFmtId="0" fontId="38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8" fillId="0" borderId="19" xfId="0" applyFont="1" applyBorder="1" applyAlignment="1">
      <alignment/>
    </xf>
    <xf numFmtId="0" fontId="2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24" borderId="18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38" fillId="24" borderId="23" xfId="0" applyFont="1" applyFill="1" applyBorder="1" applyAlignment="1">
      <alignment horizontal="center"/>
    </xf>
    <xf numFmtId="0" fontId="38" fillId="24" borderId="24" xfId="0" applyFont="1" applyFill="1" applyBorder="1" applyAlignment="1">
      <alignment horizontal="center"/>
    </xf>
    <xf numFmtId="0" fontId="38" fillId="24" borderId="23" xfId="0" applyFont="1" applyFill="1" applyBorder="1" applyAlignment="1">
      <alignment horizontal="center"/>
    </xf>
    <xf numFmtId="0" fontId="38" fillId="24" borderId="24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175" fontId="1" fillId="0" borderId="14" xfId="0" applyNumberFormat="1" applyFont="1" applyBorder="1" applyAlignment="1">
      <alignment/>
    </xf>
    <xf numFmtId="175" fontId="1" fillId="0" borderId="14" xfId="0" applyNumberFormat="1" applyFont="1" applyFill="1" applyBorder="1" applyAlignment="1">
      <alignment/>
    </xf>
    <xf numFmtId="0" fontId="1" fillId="24" borderId="0" xfId="0" applyFont="1" applyFill="1" applyAlignment="1">
      <alignment/>
    </xf>
  </cellXfs>
  <cellStyles count="89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evade" xfId="79"/>
    <cellStyle name="Input" xfId="80"/>
    <cellStyle name="Izvade" xfId="81"/>
    <cellStyle name="Kopsumma" xfId="82"/>
    <cellStyle name="Labs" xfId="83"/>
    <cellStyle name="Linked Cell" xfId="84"/>
    <cellStyle name="Neitrāls" xfId="85"/>
    <cellStyle name="Neutral" xfId="86"/>
    <cellStyle name="Nosaukums" xfId="87"/>
    <cellStyle name="Note" xfId="88"/>
    <cellStyle name="Output" xfId="89"/>
    <cellStyle name="Pārbaudes šūna" xfId="90"/>
    <cellStyle name="Paskaidrojošs teksts" xfId="91"/>
    <cellStyle name="Percent" xfId="92"/>
    <cellStyle name="Piezīme" xfId="93"/>
    <cellStyle name="Saistītā šūna" xfId="94"/>
    <cellStyle name="Slikts" xfId="95"/>
    <cellStyle name="Title" xfId="96"/>
    <cellStyle name="Total" xfId="97"/>
    <cellStyle name="Virsraksts 1" xfId="98"/>
    <cellStyle name="Virsraksts 2" xfId="99"/>
    <cellStyle name="Virsraksts 3" xfId="100"/>
    <cellStyle name="Virsraksts 4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="85" zoomScaleNormal="85" zoomScalePageLayoutView="0" workbookViewId="0" topLeftCell="A1">
      <selection activeCell="K11" sqref="K11"/>
    </sheetView>
  </sheetViews>
  <sheetFormatPr defaultColWidth="20.57421875" defaultRowHeight="15"/>
  <cols>
    <col min="1" max="1" width="29.28125" style="1" customWidth="1"/>
    <col min="2" max="9" width="11.28125" style="1" customWidth="1"/>
    <col min="10" max="10" width="10.140625" style="1" customWidth="1"/>
    <col min="11" max="11" width="9.57421875" style="1" customWidth="1"/>
    <col min="12" max="16384" width="20.57421875" style="1" customWidth="1"/>
  </cols>
  <sheetData>
    <row r="1" spans="2:9" ht="20.25">
      <c r="B1" s="1" t="s">
        <v>10</v>
      </c>
      <c r="C1" s="46" t="s">
        <v>11</v>
      </c>
      <c r="D1" s="46"/>
      <c r="G1" s="1" t="s">
        <v>9</v>
      </c>
      <c r="H1" s="47">
        <v>41903</v>
      </c>
      <c r="I1" s="47"/>
    </row>
    <row r="2" ht="3.75" customHeight="1"/>
    <row r="3" spans="1:11" ht="27" customHeight="1" thickBot="1">
      <c r="A3" s="2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2" t="s">
        <v>2</v>
      </c>
      <c r="K3" s="2" t="s">
        <v>1</v>
      </c>
    </row>
    <row r="4" spans="1:11" ht="35.25" customHeight="1" thickBot="1">
      <c r="A4" s="8" t="s">
        <v>77</v>
      </c>
      <c r="B4" s="64">
        <v>0</v>
      </c>
      <c r="C4" s="64">
        <v>0</v>
      </c>
      <c r="D4" s="64">
        <v>0</v>
      </c>
      <c r="E4" s="64"/>
      <c r="F4" s="64"/>
      <c r="G4" s="64"/>
      <c r="H4" s="64"/>
      <c r="I4" s="64"/>
      <c r="J4" s="9">
        <f aca="true" t="shared" si="0" ref="J4:J10">SUM(B4:I4)</f>
        <v>0</v>
      </c>
      <c r="K4" s="10">
        <v>6</v>
      </c>
    </row>
    <row r="5" spans="1:11" ht="35.25" customHeight="1" thickBot="1">
      <c r="A5" s="8" t="s">
        <v>12</v>
      </c>
      <c r="B5" s="64">
        <v>0</v>
      </c>
      <c r="C5" s="64">
        <v>4.5</v>
      </c>
      <c r="D5" s="64">
        <v>5</v>
      </c>
      <c r="E5" s="64">
        <v>5</v>
      </c>
      <c r="F5" s="64">
        <v>5</v>
      </c>
      <c r="G5" s="64"/>
      <c r="H5" s="64"/>
      <c r="I5" s="64"/>
      <c r="J5" s="9">
        <f t="shared" si="0"/>
        <v>19.5</v>
      </c>
      <c r="K5" s="61">
        <v>1</v>
      </c>
    </row>
    <row r="6" spans="1:11" ht="35.25" customHeight="1" thickBot="1">
      <c r="A6" s="8" t="s">
        <v>78</v>
      </c>
      <c r="B6" s="65">
        <v>0</v>
      </c>
      <c r="C6" s="64">
        <v>0</v>
      </c>
      <c r="D6" s="64">
        <v>0</v>
      </c>
      <c r="E6" s="64">
        <v>4</v>
      </c>
      <c r="F6" s="65"/>
      <c r="G6" s="64"/>
      <c r="H6" s="64"/>
      <c r="I6" s="64"/>
      <c r="J6" s="9">
        <f t="shared" si="0"/>
        <v>4</v>
      </c>
      <c r="K6" s="62">
        <v>5</v>
      </c>
    </row>
    <row r="7" spans="1:11" ht="35.25" customHeight="1" thickBot="1">
      <c r="A7" s="8" t="s">
        <v>79</v>
      </c>
      <c r="B7" s="65">
        <v>5</v>
      </c>
      <c r="C7" s="64">
        <v>0</v>
      </c>
      <c r="D7" s="64">
        <v>0</v>
      </c>
      <c r="E7" s="64">
        <v>0</v>
      </c>
      <c r="F7" s="64">
        <v>0</v>
      </c>
      <c r="G7" s="64"/>
      <c r="H7" s="64"/>
      <c r="I7" s="64"/>
      <c r="J7" s="9">
        <f t="shared" si="0"/>
        <v>5</v>
      </c>
      <c r="K7" s="62">
        <v>3</v>
      </c>
    </row>
    <row r="8" spans="1:11" ht="35.25" customHeight="1" thickBot="1">
      <c r="A8" s="8" t="s">
        <v>84</v>
      </c>
      <c r="B8" s="65">
        <v>4.5</v>
      </c>
      <c r="C8" s="64">
        <v>4.5</v>
      </c>
      <c r="D8" s="65">
        <v>0</v>
      </c>
      <c r="E8" s="65">
        <v>0</v>
      </c>
      <c r="F8" s="64"/>
      <c r="G8" s="64"/>
      <c r="H8" s="64"/>
      <c r="I8" s="64"/>
      <c r="J8" s="9">
        <f t="shared" si="0"/>
        <v>9</v>
      </c>
      <c r="K8" s="63">
        <v>2</v>
      </c>
    </row>
    <row r="9" spans="1:11" ht="35.25" customHeight="1" thickBot="1">
      <c r="A9" s="8" t="s">
        <v>80</v>
      </c>
      <c r="B9" s="64">
        <v>0</v>
      </c>
      <c r="C9" s="64">
        <v>0</v>
      </c>
      <c r="D9" s="64">
        <v>0</v>
      </c>
      <c r="E9" s="65">
        <v>0</v>
      </c>
      <c r="F9" s="64">
        <v>0</v>
      </c>
      <c r="G9" s="64"/>
      <c r="H9" s="64"/>
      <c r="I9" s="64"/>
      <c r="J9" s="9">
        <f t="shared" si="0"/>
        <v>0</v>
      </c>
      <c r="K9" s="62">
        <v>6</v>
      </c>
    </row>
    <row r="10" spans="1:11" ht="35.25" customHeight="1" thickBot="1">
      <c r="A10" s="8" t="s">
        <v>81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/>
      <c r="H10" s="64"/>
      <c r="I10" s="64"/>
      <c r="J10" s="9">
        <f t="shared" si="0"/>
        <v>0</v>
      </c>
      <c r="K10" s="62">
        <v>6</v>
      </c>
    </row>
    <row r="11" spans="1:11" ht="35.25" customHeight="1" thickBot="1">
      <c r="A11" s="8" t="s">
        <v>82</v>
      </c>
      <c r="B11" s="64">
        <v>0</v>
      </c>
      <c r="C11" s="64">
        <v>0</v>
      </c>
      <c r="D11" s="64">
        <v>0</v>
      </c>
      <c r="E11" s="65">
        <v>0</v>
      </c>
      <c r="F11" s="64">
        <v>5</v>
      </c>
      <c r="G11" s="64"/>
      <c r="H11" s="64"/>
      <c r="I11" s="64"/>
      <c r="J11" s="9">
        <f>SUM(B11:I11)</f>
        <v>5</v>
      </c>
      <c r="K11" s="62">
        <v>3</v>
      </c>
    </row>
  </sheetData>
  <sheetProtection/>
  <mergeCells count="2">
    <mergeCell ref="C1:D1"/>
    <mergeCell ref="H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0" zoomScaleNormal="90" zoomScalePageLayoutView="0" workbookViewId="0" topLeftCell="A1">
      <selection activeCell="I19" sqref="I19:I20"/>
    </sheetView>
  </sheetViews>
  <sheetFormatPr defaultColWidth="20.57421875" defaultRowHeight="15"/>
  <cols>
    <col min="1" max="1" width="26.140625" style="1" customWidth="1"/>
    <col min="2" max="10" width="9.7109375" style="1" customWidth="1"/>
    <col min="11" max="11" width="10.140625" style="1" customWidth="1"/>
    <col min="12" max="12" width="9.57421875" style="1" customWidth="1"/>
    <col min="13" max="16384" width="20.57421875" style="1" customWidth="1"/>
  </cols>
  <sheetData>
    <row r="1" spans="2:9" ht="15">
      <c r="B1" s="52" t="s">
        <v>8</v>
      </c>
      <c r="C1" s="52"/>
      <c r="D1" s="1" t="s">
        <v>4</v>
      </c>
      <c r="G1" s="1" t="s">
        <v>9</v>
      </c>
      <c r="H1" s="47">
        <v>41903</v>
      </c>
      <c r="I1" s="47"/>
    </row>
    <row r="2" ht="3.75" customHeight="1"/>
    <row r="3" spans="1:12" ht="27" customHeight="1" thickBot="1">
      <c r="A3" s="2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2" t="s">
        <v>2</v>
      </c>
      <c r="K3" s="2" t="s">
        <v>3</v>
      </c>
      <c r="L3" s="2" t="s">
        <v>1</v>
      </c>
    </row>
    <row r="4" spans="1:12" ht="15.75" thickBot="1">
      <c r="A4" s="48" t="s">
        <v>5</v>
      </c>
      <c r="B4" s="4">
        <v>3.5</v>
      </c>
      <c r="C4" s="4">
        <v>4.5</v>
      </c>
      <c r="D4" s="4">
        <v>0</v>
      </c>
      <c r="E4" s="4">
        <v>0</v>
      </c>
      <c r="F4" s="4">
        <v>0</v>
      </c>
      <c r="G4" s="4"/>
      <c r="H4" s="4"/>
      <c r="I4" s="4"/>
      <c r="J4" s="4">
        <f>B4+C4+D4+E4+F4+G4+H4+I4</f>
        <v>8</v>
      </c>
      <c r="K4" s="50">
        <f>SUM(J4:J5)</f>
        <v>22</v>
      </c>
      <c r="L4" s="55">
        <v>3</v>
      </c>
    </row>
    <row r="5" spans="1:12" ht="15.75" thickBot="1">
      <c r="A5" s="49"/>
      <c r="B5" s="5">
        <v>4</v>
      </c>
      <c r="C5" s="5">
        <v>0</v>
      </c>
      <c r="D5" s="5">
        <v>3.5</v>
      </c>
      <c r="E5" s="5">
        <v>3.5</v>
      </c>
      <c r="F5" s="5">
        <v>3</v>
      </c>
      <c r="G5" s="5"/>
      <c r="H5" s="5"/>
      <c r="I5" s="5"/>
      <c r="J5" s="4">
        <f aca="true" t="shared" si="0" ref="J5:J15">B5+C5+D5+E5+F5+G5+H5+I5</f>
        <v>14</v>
      </c>
      <c r="K5" s="51"/>
      <c r="L5" s="56"/>
    </row>
    <row r="6" spans="1:12" ht="15.75" thickBot="1">
      <c r="A6" s="48" t="s">
        <v>6</v>
      </c>
      <c r="B6" s="4">
        <v>3.5</v>
      </c>
      <c r="C6" s="4">
        <v>3.5</v>
      </c>
      <c r="D6" s="4">
        <v>4</v>
      </c>
      <c r="E6" s="4">
        <v>4</v>
      </c>
      <c r="F6" s="4">
        <v>3.5</v>
      </c>
      <c r="G6" s="4">
        <v>0</v>
      </c>
      <c r="H6" s="6">
        <v>4</v>
      </c>
      <c r="I6" s="4"/>
      <c r="J6" s="4">
        <f>C6+D6+E6+F6+G6+H6+I6</f>
        <v>19</v>
      </c>
      <c r="K6" s="50">
        <f>SUM(J6:J7)</f>
        <v>39</v>
      </c>
      <c r="L6" s="55">
        <v>2</v>
      </c>
    </row>
    <row r="7" spans="1:12" ht="15.75" thickBot="1">
      <c r="A7" s="49"/>
      <c r="B7" s="5">
        <v>3.5</v>
      </c>
      <c r="C7" s="5">
        <v>5</v>
      </c>
      <c r="D7" s="5">
        <v>3.5</v>
      </c>
      <c r="E7" s="5">
        <v>4</v>
      </c>
      <c r="F7" s="59">
        <v>3.5</v>
      </c>
      <c r="G7" s="5">
        <v>4</v>
      </c>
      <c r="H7" s="5">
        <v>0</v>
      </c>
      <c r="I7" s="5"/>
      <c r="J7" s="4">
        <f>C7+D7+E7+F7+G7+H7+I7</f>
        <v>20</v>
      </c>
      <c r="K7" s="51"/>
      <c r="L7" s="56"/>
    </row>
    <row r="8" spans="1:12" ht="15.75" thickBot="1">
      <c r="A8" s="48" t="s">
        <v>7</v>
      </c>
      <c r="B8" s="4">
        <v>4.5</v>
      </c>
      <c r="C8" s="4">
        <v>4.5</v>
      </c>
      <c r="D8" s="4">
        <v>5</v>
      </c>
      <c r="E8" s="4">
        <v>3.5</v>
      </c>
      <c r="F8" s="4">
        <v>4</v>
      </c>
      <c r="G8" s="4">
        <v>3.5</v>
      </c>
      <c r="H8" s="4"/>
      <c r="I8" s="4"/>
      <c r="J8" s="4">
        <f>B8+C8+D8+E8+F8+H8+I8</f>
        <v>21.5</v>
      </c>
      <c r="K8" s="50">
        <f>SUM(J8:J9)</f>
        <v>41</v>
      </c>
      <c r="L8" s="55">
        <v>1</v>
      </c>
    </row>
    <row r="9" spans="1:12" ht="15.75" thickBot="1">
      <c r="A9" s="49"/>
      <c r="B9" s="5">
        <v>3.5</v>
      </c>
      <c r="C9" s="5">
        <v>3.5</v>
      </c>
      <c r="D9" s="5">
        <v>4</v>
      </c>
      <c r="E9" s="5">
        <v>3.5</v>
      </c>
      <c r="F9" s="59">
        <v>4.5</v>
      </c>
      <c r="G9" s="5">
        <v>4</v>
      </c>
      <c r="H9" s="5"/>
      <c r="I9" s="5"/>
      <c r="J9" s="4">
        <f>C9+D9+E9+F9+G9+H9+I9</f>
        <v>19.5</v>
      </c>
      <c r="K9" s="51"/>
      <c r="L9" s="56"/>
    </row>
    <row r="10" spans="1:12" ht="15.75" thickBot="1">
      <c r="A10" s="48" t="s">
        <v>13</v>
      </c>
      <c r="B10" s="4">
        <v>0</v>
      </c>
      <c r="C10" s="4">
        <v>0</v>
      </c>
      <c r="D10" s="4">
        <v>0</v>
      </c>
      <c r="E10" s="4">
        <v>4</v>
      </c>
      <c r="F10" s="60">
        <v>0</v>
      </c>
      <c r="G10" s="4"/>
      <c r="H10" s="4"/>
      <c r="I10" s="4"/>
      <c r="J10" s="4">
        <f t="shared" si="0"/>
        <v>4</v>
      </c>
      <c r="K10" s="50">
        <f>SUM(J10:J11)</f>
        <v>16</v>
      </c>
      <c r="L10" s="57">
        <v>4</v>
      </c>
    </row>
    <row r="11" spans="1:12" ht="15.75" thickBot="1">
      <c r="A11" s="49"/>
      <c r="B11" s="5">
        <v>3</v>
      </c>
      <c r="C11" s="5">
        <v>4.5</v>
      </c>
      <c r="D11" s="5">
        <v>0</v>
      </c>
      <c r="E11" s="5">
        <v>4.5</v>
      </c>
      <c r="F11" s="59">
        <v>0</v>
      </c>
      <c r="G11" s="5">
        <v>0</v>
      </c>
      <c r="H11" s="5"/>
      <c r="I11" s="5"/>
      <c r="J11" s="4">
        <f t="shared" si="0"/>
        <v>12</v>
      </c>
      <c r="K11" s="51"/>
      <c r="L11" s="58"/>
    </row>
    <row r="12" spans="1:12" ht="15.75" thickBot="1">
      <c r="A12" s="48" t="s">
        <v>75</v>
      </c>
      <c r="B12" s="4">
        <v>0</v>
      </c>
      <c r="C12" s="4">
        <v>0</v>
      </c>
      <c r="D12" s="4">
        <v>0</v>
      </c>
      <c r="E12" s="4">
        <v>0</v>
      </c>
      <c r="F12" s="60">
        <v>0</v>
      </c>
      <c r="G12" s="4">
        <v>0</v>
      </c>
      <c r="H12" s="4"/>
      <c r="I12" s="4"/>
      <c r="J12" s="4">
        <f t="shared" si="0"/>
        <v>0</v>
      </c>
      <c r="K12" s="50">
        <f>SUM(J12:J13)</f>
        <v>4</v>
      </c>
      <c r="L12" s="57">
        <v>5</v>
      </c>
    </row>
    <row r="13" spans="1:12" ht="15.75" thickBot="1">
      <c r="A13" s="49"/>
      <c r="B13" s="5">
        <v>0</v>
      </c>
      <c r="C13" s="5">
        <v>0</v>
      </c>
      <c r="D13" s="5">
        <v>0</v>
      </c>
      <c r="E13" s="5">
        <v>0</v>
      </c>
      <c r="F13" s="59">
        <v>4</v>
      </c>
      <c r="G13" s="5"/>
      <c r="H13" s="5"/>
      <c r="I13" s="5"/>
      <c r="J13" s="4">
        <f t="shared" si="0"/>
        <v>4</v>
      </c>
      <c r="K13" s="51"/>
      <c r="L13" s="58"/>
    </row>
    <row r="14" spans="1:12" ht="15.75" thickBot="1">
      <c r="A14" s="48" t="s">
        <v>76</v>
      </c>
      <c r="B14" s="4">
        <v>0</v>
      </c>
      <c r="C14" s="4">
        <v>0</v>
      </c>
      <c r="D14" s="4">
        <v>0</v>
      </c>
      <c r="E14" s="4">
        <v>4.5</v>
      </c>
      <c r="F14" s="4">
        <v>-4</v>
      </c>
      <c r="G14" s="4"/>
      <c r="H14" s="4"/>
      <c r="I14" s="4" t="s">
        <v>18</v>
      </c>
      <c r="J14" s="4">
        <f>B14+C14+D14+E14+F14+G14+H14</f>
        <v>0.5</v>
      </c>
      <c r="K14" s="50">
        <f>SUM(J14:J15)</f>
        <v>0.5</v>
      </c>
      <c r="L14" s="57">
        <v>6</v>
      </c>
    </row>
    <row r="15" spans="1:12" ht="15.75" thickBot="1">
      <c r="A15" s="49"/>
      <c r="B15" s="5">
        <v>0</v>
      </c>
      <c r="C15" s="5"/>
      <c r="D15" s="5"/>
      <c r="E15" s="5"/>
      <c r="F15" s="5"/>
      <c r="G15" s="5"/>
      <c r="H15" s="5"/>
      <c r="I15" s="5"/>
      <c r="J15" s="4">
        <f t="shared" si="0"/>
        <v>0</v>
      </c>
      <c r="K15" s="51"/>
      <c r="L15" s="58"/>
    </row>
    <row r="17" spans="2:3" ht="15">
      <c r="B17" s="66"/>
      <c r="C17" s="1" t="s">
        <v>20</v>
      </c>
    </row>
  </sheetData>
  <sheetProtection/>
  <mergeCells count="20">
    <mergeCell ref="A6:A7"/>
    <mergeCell ref="K6:K7"/>
    <mergeCell ref="L6:L7"/>
    <mergeCell ref="A4:A5"/>
    <mergeCell ref="K4:K5"/>
    <mergeCell ref="L4:L5"/>
    <mergeCell ref="A8:A9"/>
    <mergeCell ref="K8:K9"/>
    <mergeCell ref="L8:L9"/>
    <mergeCell ref="L12:L13"/>
    <mergeCell ref="A10:A11"/>
    <mergeCell ref="K10:K11"/>
    <mergeCell ref="L10:L11"/>
    <mergeCell ref="A14:A15"/>
    <mergeCell ref="K14:K15"/>
    <mergeCell ref="L14:L15"/>
    <mergeCell ref="B1:C1"/>
    <mergeCell ref="H1:I1"/>
    <mergeCell ref="A12:A13"/>
    <mergeCell ref="K12:K1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zoomScale="85" zoomScaleNormal="85" zoomScalePageLayoutView="0" workbookViewId="0" topLeftCell="A1">
      <selection activeCell="I5" sqref="I5"/>
    </sheetView>
  </sheetViews>
  <sheetFormatPr defaultColWidth="20.57421875" defaultRowHeight="15"/>
  <cols>
    <col min="1" max="1" width="19.8515625" style="1" customWidth="1"/>
    <col min="2" max="14" width="6.57421875" style="1" customWidth="1"/>
    <col min="15" max="15" width="7.7109375" style="1" customWidth="1"/>
    <col min="16" max="16" width="8.8515625" style="1" customWidth="1"/>
    <col min="17" max="16384" width="20.57421875" style="1" customWidth="1"/>
  </cols>
  <sheetData>
    <row r="1" spans="2:11" ht="20.25">
      <c r="B1" s="7" t="s">
        <v>8</v>
      </c>
      <c r="D1" s="17" t="s">
        <v>21</v>
      </c>
      <c r="E1" s="17"/>
      <c r="F1" s="17"/>
      <c r="K1" s="1" t="s">
        <v>14</v>
      </c>
    </row>
    <row r="2" ht="3.75" customHeight="1"/>
    <row r="3" spans="1:16" ht="27" customHeight="1" thickBot="1">
      <c r="A3" s="2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11</v>
      </c>
      <c r="N3" s="3">
        <v>12</v>
      </c>
      <c r="O3" s="2" t="s">
        <v>2</v>
      </c>
      <c r="P3" s="2" t="s">
        <v>1</v>
      </c>
    </row>
    <row r="4" spans="1:16" ht="32.25" customHeight="1" thickBot="1">
      <c r="A4" s="8" t="s">
        <v>15</v>
      </c>
      <c r="B4" s="11">
        <v>3.5</v>
      </c>
      <c r="C4" s="11">
        <v>3.5</v>
      </c>
      <c r="D4" s="11">
        <v>0</v>
      </c>
      <c r="E4" s="11">
        <v>3.5</v>
      </c>
      <c r="F4" s="11">
        <v>3.5</v>
      </c>
      <c r="G4" s="11">
        <v>0</v>
      </c>
      <c r="H4" s="11">
        <v>0</v>
      </c>
      <c r="I4" s="11" t="s">
        <v>85</v>
      </c>
      <c r="J4" s="11"/>
      <c r="K4" s="11"/>
      <c r="L4" s="11"/>
      <c r="M4" s="11"/>
      <c r="N4" s="11"/>
      <c r="O4" s="11">
        <f>SUM(B4:N4)</f>
        <v>14</v>
      </c>
      <c r="P4" s="10">
        <v>2</v>
      </c>
    </row>
    <row r="5" spans="1:16" ht="32.25" customHeight="1" thickBot="1">
      <c r="A5" s="13" t="s">
        <v>6</v>
      </c>
      <c r="B5" s="11">
        <v>3.5</v>
      </c>
      <c r="C5" s="11">
        <v>3.5</v>
      </c>
      <c r="D5" s="11">
        <v>0</v>
      </c>
      <c r="E5" s="11">
        <v>3.5</v>
      </c>
      <c r="F5" s="11">
        <v>0</v>
      </c>
      <c r="G5" s="11">
        <v>0</v>
      </c>
      <c r="H5" s="11">
        <v>3.5</v>
      </c>
      <c r="I5" s="11">
        <v>3</v>
      </c>
      <c r="J5" s="11">
        <v>3.5</v>
      </c>
      <c r="K5" s="11">
        <v>3.5</v>
      </c>
      <c r="L5" s="11">
        <v>3.5</v>
      </c>
      <c r="M5" s="11">
        <v>3.5</v>
      </c>
      <c r="N5" s="11">
        <v>3.5</v>
      </c>
      <c r="O5" s="11">
        <f>SUM(B5:N5)</f>
        <v>34.5</v>
      </c>
      <c r="P5" s="10">
        <v>1</v>
      </c>
    </row>
    <row r="9" spans="4:10" ht="26.25">
      <c r="D9" s="16"/>
      <c r="E9" s="15"/>
      <c r="F9" s="15"/>
      <c r="H9" s="15"/>
      <c r="J9" s="1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="85" zoomScaleNormal="85" zoomScalePageLayoutView="0" workbookViewId="0" topLeftCell="A1">
      <selection activeCell="A16" sqref="A16"/>
    </sheetView>
  </sheetViews>
  <sheetFormatPr defaultColWidth="20.57421875" defaultRowHeight="15"/>
  <cols>
    <col min="1" max="1" width="20.8515625" style="1" customWidth="1"/>
    <col min="2" max="2" width="11.421875" style="1" customWidth="1"/>
    <col min="3" max="3" width="9.8515625" style="1" customWidth="1"/>
    <col min="4" max="16384" width="20.57421875" style="1" customWidth="1"/>
  </cols>
  <sheetData>
    <row r="1" ht="20.25">
      <c r="B1" s="7" t="s">
        <v>8</v>
      </c>
    </row>
    <row r="2" ht="3.75" customHeight="1"/>
    <row r="3" spans="1:3" ht="27" customHeight="1" thickBot="1">
      <c r="A3" s="2" t="s">
        <v>0</v>
      </c>
      <c r="B3" s="3">
        <v>1</v>
      </c>
      <c r="C3" s="2" t="s">
        <v>1</v>
      </c>
    </row>
    <row r="4" spans="1:3" ht="29.25" customHeight="1" thickBot="1">
      <c r="A4" s="8" t="s">
        <v>15</v>
      </c>
      <c r="B4" s="11">
        <v>22.62</v>
      </c>
      <c r="C4" s="14">
        <v>4</v>
      </c>
    </row>
    <row r="5" spans="1:3" ht="29.25" customHeight="1" thickBot="1">
      <c r="A5" s="13" t="s">
        <v>6</v>
      </c>
      <c r="B5" s="12">
        <v>19.07</v>
      </c>
      <c r="C5" s="18">
        <v>1</v>
      </c>
    </row>
    <row r="6" spans="1:3" ht="29.25" customHeight="1" thickBot="1">
      <c r="A6" s="13" t="s">
        <v>83</v>
      </c>
      <c r="B6" s="12">
        <v>0</v>
      </c>
      <c r="C6" s="12">
        <v>0</v>
      </c>
    </row>
    <row r="7" spans="1:3" ht="29.25" customHeight="1" thickBot="1">
      <c r="A7" s="13" t="s">
        <v>16</v>
      </c>
      <c r="B7" s="12">
        <v>26.61</v>
      </c>
      <c r="C7" s="54">
        <v>5</v>
      </c>
    </row>
    <row r="8" spans="1:3" ht="29.25" customHeight="1" thickBot="1">
      <c r="A8" s="13" t="s">
        <v>79</v>
      </c>
      <c r="B8" s="12">
        <v>20.59</v>
      </c>
      <c r="C8" s="54">
        <v>2</v>
      </c>
    </row>
    <row r="9" spans="1:3" ht="29.25" customHeight="1" thickBot="1">
      <c r="A9" s="13" t="s">
        <v>19</v>
      </c>
      <c r="B9" s="12">
        <v>0</v>
      </c>
      <c r="C9" s="12">
        <v>0</v>
      </c>
    </row>
    <row r="10" spans="1:3" ht="29.25" customHeight="1" thickBot="1">
      <c r="A10" s="13" t="s">
        <v>17</v>
      </c>
      <c r="B10" s="12">
        <v>22.25</v>
      </c>
      <c r="C10" s="54">
        <v>3</v>
      </c>
    </row>
    <row r="11" spans="1:3" ht="29.25" customHeight="1" thickBot="1">
      <c r="A11" s="13"/>
      <c r="B11" s="12"/>
      <c r="C11" s="53"/>
    </row>
    <row r="15" spans="1:2" ht="26.25">
      <c r="A15" s="16"/>
      <c r="B15" s="15"/>
    </row>
    <row r="16" ht="25.5">
      <c r="B16" s="1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25" sqref="A25:A52"/>
    </sheetView>
  </sheetViews>
  <sheetFormatPr defaultColWidth="9.140625" defaultRowHeight="15"/>
  <cols>
    <col min="1" max="1" width="9.140625" style="21" customWidth="1"/>
    <col min="2" max="2" width="22.00390625" style="21" customWidth="1"/>
    <col min="3" max="3" width="16.28125" style="21" customWidth="1"/>
    <col min="4" max="16384" width="9.140625" style="21" customWidth="1"/>
  </cols>
  <sheetData>
    <row r="1" spans="2:3" ht="18.75">
      <c r="B1" s="19" t="s">
        <v>22</v>
      </c>
      <c r="C1" s="20"/>
    </row>
    <row r="2" spans="1:8" ht="15">
      <c r="A2" s="22"/>
      <c r="B2" s="22" t="s">
        <v>23</v>
      </c>
      <c r="C2" s="22" t="s">
        <v>24</v>
      </c>
      <c r="D2" s="22" t="s">
        <v>25</v>
      </c>
      <c r="E2" s="22" t="s">
        <v>26</v>
      </c>
      <c r="F2" s="22"/>
      <c r="G2" s="22"/>
      <c r="H2" s="22" t="s">
        <v>2</v>
      </c>
    </row>
    <row r="3" spans="1:8" ht="15">
      <c r="A3" s="22">
        <v>1</v>
      </c>
      <c r="B3" s="23" t="s">
        <v>29</v>
      </c>
      <c r="C3" s="23" t="s">
        <v>30</v>
      </c>
      <c r="D3" s="22">
        <v>8</v>
      </c>
      <c r="E3" s="22">
        <v>25</v>
      </c>
      <c r="F3" s="22"/>
      <c r="G3" s="22"/>
      <c r="H3" s="22">
        <f>D3+E3+F3+G3</f>
        <v>33</v>
      </c>
    </row>
    <row r="4" spans="1:8" ht="15">
      <c r="A4" s="22">
        <v>2</v>
      </c>
      <c r="B4" s="24" t="s">
        <v>31</v>
      </c>
      <c r="C4" s="24" t="s">
        <v>32</v>
      </c>
      <c r="D4" s="22">
        <v>7</v>
      </c>
      <c r="E4" s="22">
        <v>20</v>
      </c>
      <c r="F4" s="22"/>
      <c r="G4" s="22"/>
      <c r="H4" s="22">
        <f>D4+E4+F4+G4</f>
        <v>27</v>
      </c>
    </row>
    <row r="5" spans="1:8" ht="15">
      <c r="A5" s="22">
        <v>3</v>
      </c>
      <c r="B5" s="25" t="s">
        <v>33</v>
      </c>
      <c r="C5" s="25" t="s">
        <v>34</v>
      </c>
      <c r="D5" s="22">
        <v>25</v>
      </c>
      <c r="E5" s="22"/>
      <c r="F5" s="22"/>
      <c r="G5" s="22"/>
      <c r="H5" s="22">
        <f>D5+E5+F5+G5</f>
        <v>25</v>
      </c>
    </row>
    <row r="6" spans="1:8" ht="15">
      <c r="A6" s="22">
        <v>4</v>
      </c>
      <c r="B6" s="26" t="s">
        <v>35</v>
      </c>
      <c r="C6" s="26" t="s">
        <v>36</v>
      </c>
      <c r="D6" s="22">
        <v>20</v>
      </c>
      <c r="E6" s="22"/>
      <c r="F6" s="22"/>
      <c r="G6" s="22"/>
      <c r="H6" s="22">
        <f>D6+E6+F6+G6</f>
        <v>20</v>
      </c>
    </row>
    <row r="7" spans="1:8" ht="15">
      <c r="A7" s="22">
        <v>5</v>
      </c>
      <c r="B7" s="26" t="s">
        <v>37</v>
      </c>
      <c r="C7" s="26" t="s">
        <v>38</v>
      </c>
      <c r="D7" s="22">
        <v>9</v>
      </c>
      <c r="E7" s="22">
        <v>9</v>
      </c>
      <c r="F7" s="22"/>
      <c r="G7" s="22"/>
      <c r="H7" s="22">
        <f>D7+E7+F7+G7</f>
        <v>18</v>
      </c>
    </row>
    <row r="8" spans="1:8" ht="15">
      <c r="A8" s="22">
        <v>6</v>
      </c>
      <c r="B8" s="26" t="s">
        <v>35</v>
      </c>
      <c r="C8" s="26" t="s">
        <v>39</v>
      </c>
      <c r="D8" s="22">
        <v>16</v>
      </c>
      <c r="E8" s="22"/>
      <c r="F8" s="22"/>
      <c r="G8" s="22"/>
      <c r="H8" s="22">
        <f>D8+E8+F8+G8</f>
        <v>16</v>
      </c>
    </row>
    <row r="9" spans="1:8" ht="15">
      <c r="A9" s="22">
        <v>7</v>
      </c>
      <c r="B9" s="27" t="s">
        <v>40</v>
      </c>
      <c r="C9" s="27" t="s">
        <v>41</v>
      </c>
      <c r="D9" s="22"/>
      <c r="E9" s="22">
        <v>16</v>
      </c>
      <c r="F9" s="22"/>
      <c r="G9" s="22"/>
      <c r="H9" s="22">
        <f>D9+E9+F9+G9</f>
        <v>16</v>
      </c>
    </row>
    <row r="10" spans="1:8" ht="15">
      <c r="A10" s="22">
        <v>8</v>
      </c>
      <c r="B10" s="27" t="s">
        <v>42</v>
      </c>
      <c r="C10" s="27" t="s">
        <v>43</v>
      </c>
      <c r="D10" s="22">
        <v>13</v>
      </c>
      <c r="E10" s="22"/>
      <c r="F10" s="22"/>
      <c r="G10" s="22"/>
      <c r="H10" s="22">
        <f>D10+E10+F10+G10</f>
        <v>13</v>
      </c>
    </row>
    <row r="11" spans="1:8" ht="15">
      <c r="A11" s="22">
        <v>9</v>
      </c>
      <c r="B11" s="27" t="s">
        <v>44</v>
      </c>
      <c r="C11" s="27" t="s">
        <v>36</v>
      </c>
      <c r="D11" s="22"/>
      <c r="E11" s="22">
        <v>13</v>
      </c>
      <c r="F11" s="22"/>
      <c r="G11" s="22"/>
      <c r="H11" s="22">
        <f>D11+E11+F11+G11</f>
        <v>13</v>
      </c>
    </row>
    <row r="12" spans="1:8" ht="15">
      <c r="A12" s="22">
        <v>10</v>
      </c>
      <c r="B12" s="27" t="s">
        <v>35</v>
      </c>
      <c r="C12" s="27" t="s">
        <v>45</v>
      </c>
      <c r="D12" s="22">
        <v>11</v>
      </c>
      <c r="E12" s="22"/>
      <c r="F12" s="22"/>
      <c r="G12" s="22"/>
      <c r="H12" s="22">
        <f>D12+E12+F12+G12</f>
        <v>11</v>
      </c>
    </row>
    <row r="13" spans="1:8" ht="15">
      <c r="A13" s="22">
        <v>11</v>
      </c>
      <c r="B13" s="27" t="s">
        <v>46</v>
      </c>
      <c r="C13" s="27" t="s">
        <v>47</v>
      </c>
      <c r="D13" s="22"/>
      <c r="E13" s="22">
        <v>11</v>
      </c>
      <c r="F13" s="22"/>
      <c r="G13" s="22"/>
      <c r="H13" s="22">
        <f>D13+E13+F13+G13</f>
        <v>11</v>
      </c>
    </row>
    <row r="14" spans="1:8" ht="15">
      <c r="A14" s="22">
        <v>12</v>
      </c>
      <c r="B14" s="27" t="s">
        <v>48</v>
      </c>
      <c r="C14" s="27" t="s">
        <v>49</v>
      </c>
      <c r="D14" s="22">
        <v>10</v>
      </c>
      <c r="E14" s="22"/>
      <c r="F14" s="22"/>
      <c r="G14" s="22"/>
      <c r="H14" s="22">
        <f>D14+E14+F14+G14</f>
        <v>10</v>
      </c>
    </row>
    <row r="15" spans="1:8" ht="15">
      <c r="A15" s="22">
        <v>13</v>
      </c>
      <c r="B15" s="27" t="s">
        <v>50</v>
      </c>
      <c r="C15" s="27" t="s">
        <v>49</v>
      </c>
      <c r="D15" s="22"/>
      <c r="E15" s="28">
        <v>10</v>
      </c>
      <c r="F15" s="22"/>
      <c r="G15" s="22"/>
      <c r="H15" s="28">
        <f>D15+E15+F15+G15</f>
        <v>10</v>
      </c>
    </row>
    <row r="16" spans="1:8" ht="15">
      <c r="A16" s="22">
        <v>14</v>
      </c>
      <c r="B16" s="27" t="s">
        <v>40</v>
      </c>
      <c r="C16" s="27" t="s">
        <v>51</v>
      </c>
      <c r="D16" s="22"/>
      <c r="E16" s="28">
        <v>8</v>
      </c>
      <c r="F16" s="22"/>
      <c r="G16" s="22"/>
      <c r="H16" s="28">
        <f>D16+E16+F16+G16</f>
        <v>8</v>
      </c>
    </row>
    <row r="17" spans="1:8" ht="15">
      <c r="A17" s="22">
        <v>15</v>
      </c>
      <c r="B17" s="29" t="s">
        <v>29</v>
      </c>
      <c r="C17" s="29" t="s">
        <v>52</v>
      </c>
      <c r="D17" s="22">
        <v>6</v>
      </c>
      <c r="E17" s="22"/>
      <c r="F17" s="22"/>
      <c r="G17" s="22"/>
      <c r="H17" s="22">
        <f>D17+E17+F17+G17</f>
        <v>6</v>
      </c>
    </row>
    <row r="18" spans="1:8" ht="15">
      <c r="A18" s="22">
        <v>16</v>
      </c>
      <c r="B18" s="29" t="s">
        <v>53</v>
      </c>
      <c r="C18" s="29" t="s">
        <v>54</v>
      </c>
      <c r="D18" s="22">
        <v>5</v>
      </c>
      <c r="E18" s="22"/>
      <c r="F18" s="22"/>
      <c r="G18" s="22"/>
      <c r="H18" s="22">
        <f>D18+E18+F18+G18</f>
        <v>5</v>
      </c>
    </row>
    <row r="19" spans="1:8" ht="15">
      <c r="A19" s="22">
        <v>17</v>
      </c>
      <c r="B19" s="29" t="s">
        <v>55</v>
      </c>
      <c r="C19" s="29" t="s">
        <v>56</v>
      </c>
      <c r="D19" s="22">
        <v>4</v>
      </c>
      <c r="E19" s="22"/>
      <c r="F19" s="22"/>
      <c r="G19" s="22"/>
      <c r="H19" s="22">
        <f>D19+E19+F19+G19</f>
        <v>4</v>
      </c>
    </row>
    <row r="20" spans="1:8" ht="15">
      <c r="A20" s="22">
        <v>18</v>
      </c>
      <c r="B20" s="29" t="s">
        <v>40</v>
      </c>
      <c r="C20" s="29" t="s">
        <v>57</v>
      </c>
      <c r="D20" s="22">
        <v>3</v>
      </c>
      <c r="E20" s="22"/>
      <c r="F20" s="22"/>
      <c r="G20" s="22"/>
      <c r="H20" s="22">
        <f>D20+E20+F20+G20</f>
        <v>3</v>
      </c>
    </row>
    <row r="21" spans="1:8" ht="15">
      <c r="A21" s="22">
        <v>19</v>
      </c>
      <c r="B21" s="29" t="s">
        <v>58</v>
      </c>
      <c r="C21" s="29" t="s">
        <v>59</v>
      </c>
      <c r="D21" s="22">
        <v>2</v>
      </c>
      <c r="E21" s="22"/>
      <c r="F21" s="22"/>
      <c r="G21" s="22"/>
      <c r="H21" s="22">
        <f>D21+E21+F21+G21</f>
        <v>2</v>
      </c>
    </row>
    <row r="22" ht="15">
      <c r="H22" s="30"/>
    </row>
    <row r="23" spans="2:8" ht="18.75">
      <c r="B23" s="19" t="s">
        <v>11</v>
      </c>
      <c r="H23" s="30"/>
    </row>
    <row r="24" spans="1:8" ht="15">
      <c r="A24" s="22"/>
      <c r="B24" s="22" t="s">
        <v>23</v>
      </c>
      <c r="C24" s="22" t="s">
        <v>24</v>
      </c>
      <c r="D24" s="22" t="s">
        <v>25</v>
      </c>
      <c r="E24" s="22" t="s">
        <v>26</v>
      </c>
      <c r="F24" s="22" t="s">
        <v>27</v>
      </c>
      <c r="G24" s="22" t="s">
        <v>28</v>
      </c>
      <c r="H24" s="22" t="s">
        <v>2</v>
      </c>
    </row>
    <row r="25" spans="1:8" ht="15.75">
      <c r="A25" s="22">
        <v>1</v>
      </c>
      <c r="B25" s="33" t="s">
        <v>50</v>
      </c>
      <c r="C25" s="33" t="s">
        <v>49</v>
      </c>
      <c r="D25" s="22">
        <v>4</v>
      </c>
      <c r="E25" s="22">
        <v>25</v>
      </c>
      <c r="F25" s="22">
        <v>25</v>
      </c>
      <c r="G25" s="32">
        <v>25</v>
      </c>
      <c r="H25" s="28">
        <f>D25+E25+F25+G25</f>
        <v>79</v>
      </c>
    </row>
    <row r="26" spans="1:8" ht="15.75">
      <c r="A26" s="22">
        <v>2</v>
      </c>
      <c r="B26" s="35" t="s">
        <v>31</v>
      </c>
      <c r="C26" s="35" t="s">
        <v>32</v>
      </c>
      <c r="D26" s="22">
        <v>8</v>
      </c>
      <c r="E26" s="34">
        <v>20</v>
      </c>
      <c r="F26" s="34">
        <v>20</v>
      </c>
      <c r="G26" s="22"/>
      <c r="H26" s="22">
        <f>D26+E26+F26+G26</f>
        <v>48</v>
      </c>
    </row>
    <row r="27" spans="1:8" ht="15.75">
      <c r="A27" s="22">
        <v>3</v>
      </c>
      <c r="B27" s="31" t="s">
        <v>29</v>
      </c>
      <c r="C27" s="31" t="s">
        <v>30</v>
      </c>
      <c r="D27" s="22">
        <v>16</v>
      </c>
      <c r="E27" s="22">
        <v>16</v>
      </c>
      <c r="F27" s="22"/>
      <c r="G27" s="22"/>
      <c r="H27" s="22">
        <f>D27+E27+F27+G27</f>
        <v>32</v>
      </c>
    </row>
    <row r="28" spans="1:8" ht="15.75">
      <c r="A28" s="22">
        <v>4</v>
      </c>
      <c r="B28" s="36" t="s">
        <v>35</v>
      </c>
      <c r="C28" s="36" t="s">
        <v>45</v>
      </c>
      <c r="D28" s="22">
        <v>20</v>
      </c>
      <c r="E28" s="22"/>
      <c r="F28" s="22">
        <v>10</v>
      </c>
      <c r="G28" s="22"/>
      <c r="H28" s="22">
        <f>D28+E28+F28+G28</f>
        <v>30</v>
      </c>
    </row>
    <row r="29" spans="1:8" ht="15.75">
      <c r="A29" s="22">
        <v>5</v>
      </c>
      <c r="B29" s="37" t="s">
        <v>33</v>
      </c>
      <c r="C29" s="37" t="s">
        <v>34</v>
      </c>
      <c r="D29" s="22">
        <v>13</v>
      </c>
      <c r="E29" s="22"/>
      <c r="F29" s="22"/>
      <c r="G29" s="22">
        <v>16</v>
      </c>
      <c r="H29" s="22">
        <f>D29+E29+F29+G29</f>
        <v>29</v>
      </c>
    </row>
    <row r="30" spans="1:8" ht="15.75">
      <c r="A30" s="22">
        <v>6</v>
      </c>
      <c r="B30" s="36" t="s">
        <v>42</v>
      </c>
      <c r="C30" s="36" t="s">
        <v>60</v>
      </c>
      <c r="D30" s="22">
        <v>25</v>
      </c>
      <c r="E30" s="22"/>
      <c r="F30" s="22"/>
      <c r="G30" s="22"/>
      <c r="H30" s="22">
        <f>D30+E30+F30+G30</f>
        <v>25</v>
      </c>
    </row>
    <row r="31" spans="1:8" ht="15.75">
      <c r="A31" s="22">
        <v>7</v>
      </c>
      <c r="B31" s="37" t="s">
        <v>86</v>
      </c>
      <c r="C31" s="37" t="s">
        <v>51</v>
      </c>
      <c r="D31" s="22"/>
      <c r="E31" s="22"/>
      <c r="F31" s="22"/>
      <c r="G31" s="22">
        <v>20</v>
      </c>
      <c r="H31" s="28">
        <f>D31+E31+F31+G31</f>
        <v>20</v>
      </c>
    </row>
    <row r="32" spans="1:8" ht="15.75">
      <c r="A32" s="22">
        <v>8</v>
      </c>
      <c r="B32" s="37" t="s">
        <v>69</v>
      </c>
      <c r="C32" s="37" t="s">
        <v>70</v>
      </c>
      <c r="D32" s="22"/>
      <c r="E32" s="22"/>
      <c r="F32" s="22">
        <v>8</v>
      </c>
      <c r="G32" s="22">
        <v>10</v>
      </c>
      <c r="H32" s="28">
        <f>D32+E32+F32+G32</f>
        <v>18</v>
      </c>
    </row>
    <row r="33" spans="1:8" ht="15.75">
      <c r="A33" s="22">
        <v>9</v>
      </c>
      <c r="B33" s="37" t="s">
        <v>33</v>
      </c>
      <c r="C33" s="37" t="s">
        <v>38</v>
      </c>
      <c r="D33" s="22"/>
      <c r="E33" s="22"/>
      <c r="F33" s="22">
        <v>16</v>
      </c>
      <c r="G33" s="22"/>
      <c r="H33" s="28">
        <f>D33+E33+F33+G33</f>
        <v>16</v>
      </c>
    </row>
    <row r="34" spans="1:8" ht="15.75">
      <c r="A34" s="22">
        <v>10</v>
      </c>
      <c r="B34" s="37" t="s">
        <v>87</v>
      </c>
      <c r="C34" s="37" t="s">
        <v>41</v>
      </c>
      <c r="D34" s="22"/>
      <c r="E34" s="22"/>
      <c r="F34" s="22"/>
      <c r="G34" s="22">
        <v>16</v>
      </c>
      <c r="H34" s="28">
        <f>D34+E34+F34+G34</f>
        <v>16</v>
      </c>
    </row>
    <row r="35" spans="1:8" ht="15.75">
      <c r="A35" s="22">
        <v>11</v>
      </c>
      <c r="B35" s="37" t="s">
        <v>46</v>
      </c>
      <c r="C35" s="37" t="s">
        <v>47</v>
      </c>
      <c r="D35" s="28"/>
      <c r="E35" s="22">
        <v>13</v>
      </c>
      <c r="F35" s="22"/>
      <c r="G35" s="22"/>
      <c r="H35" s="28">
        <f>D35+E35+F35+G35</f>
        <v>13</v>
      </c>
    </row>
    <row r="36" spans="1:8" ht="15.75">
      <c r="A36" s="22">
        <v>12</v>
      </c>
      <c r="B36" s="37" t="s">
        <v>66</v>
      </c>
      <c r="C36" s="37" t="s">
        <v>67</v>
      </c>
      <c r="D36" s="22"/>
      <c r="E36" s="22"/>
      <c r="F36" s="22">
        <v>13</v>
      </c>
      <c r="G36" s="22"/>
      <c r="H36" s="28">
        <f>D36+E36+F36+G36</f>
        <v>13</v>
      </c>
    </row>
    <row r="37" spans="1:8" ht="15.75">
      <c r="A37" s="22">
        <v>13</v>
      </c>
      <c r="B37" s="37" t="s">
        <v>35</v>
      </c>
      <c r="C37" s="37" t="s">
        <v>36</v>
      </c>
      <c r="D37" s="22">
        <v>11</v>
      </c>
      <c r="E37" s="22"/>
      <c r="F37" s="22"/>
      <c r="G37" s="22"/>
      <c r="H37" s="22">
        <f>D37+E37+F37+G37</f>
        <v>11</v>
      </c>
    </row>
    <row r="38" spans="1:8" ht="15.75">
      <c r="A38" s="22">
        <v>14</v>
      </c>
      <c r="B38" s="37" t="s">
        <v>61</v>
      </c>
      <c r="C38" s="37" t="s">
        <v>38</v>
      </c>
      <c r="D38" s="28"/>
      <c r="E38" s="22">
        <v>11</v>
      </c>
      <c r="F38" s="22"/>
      <c r="G38" s="22"/>
      <c r="H38" s="28">
        <f>D38+E38+F38+G38</f>
        <v>11</v>
      </c>
    </row>
    <row r="39" spans="1:8" ht="15.75">
      <c r="A39" s="22">
        <v>15</v>
      </c>
      <c r="B39" s="37" t="s">
        <v>68</v>
      </c>
      <c r="C39" s="37" t="s">
        <v>57</v>
      </c>
      <c r="D39" s="22"/>
      <c r="E39" s="22"/>
      <c r="F39" s="22">
        <v>11</v>
      </c>
      <c r="G39" s="22"/>
      <c r="H39" s="28">
        <f>D39+E39+F39+G39</f>
        <v>11</v>
      </c>
    </row>
    <row r="40" spans="1:8" ht="15.75">
      <c r="A40" s="22">
        <v>16</v>
      </c>
      <c r="B40" s="38" t="s">
        <v>69</v>
      </c>
      <c r="C40" s="38" t="s">
        <v>51</v>
      </c>
      <c r="D40" s="22"/>
      <c r="E40" s="22"/>
      <c r="F40" s="22"/>
      <c r="G40" s="28">
        <v>11</v>
      </c>
      <c r="H40" s="28">
        <f>D40+E40+F40+G40</f>
        <v>11</v>
      </c>
    </row>
    <row r="41" spans="1:8" ht="15.75">
      <c r="A41" s="22">
        <v>17</v>
      </c>
      <c r="B41" s="38" t="s">
        <v>53</v>
      </c>
      <c r="C41" s="38" t="s">
        <v>54</v>
      </c>
      <c r="D41" s="22">
        <v>10</v>
      </c>
      <c r="E41" s="22"/>
      <c r="F41" s="22"/>
      <c r="G41" s="22"/>
      <c r="H41" s="22">
        <f>D41+E41+F41+G41</f>
        <v>10</v>
      </c>
    </row>
    <row r="42" spans="1:8" ht="15.75">
      <c r="A42" s="22">
        <v>18</v>
      </c>
      <c r="B42" s="38" t="s">
        <v>44</v>
      </c>
      <c r="C42" s="38" t="s">
        <v>36</v>
      </c>
      <c r="D42" s="28"/>
      <c r="E42" s="22">
        <v>10</v>
      </c>
      <c r="F42" s="22"/>
      <c r="G42" s="22"/>
      <c r="H42" s="28">
        <f>D42+E42+F42+G42</f>
        <v>10</v>
      </c>
    </row>
    <row r="43" spans="1:8" ht="15.75">
      <c r="A43" s="22">
        <v>19</v>
      </c>
      <c r="B43" s="38" t="s">
        <v>88</v>
      </c>
      <c r="C43" s="38" t="s">
        <v>57</v>
      </c>
      <c r="D43" s="22"/>
      <c r="E43" s="22"/>
      <c r="F43" s="22"/>
      <c r="G43" s="28">
        <v>10</v>
      </c>
      <c r="H43" s="28">
        <f>D43+E43+F43+G43</f>
        <v>10</v>
      </c>
    </row>
    <row r="44" spans="1:8" ht="15.75">
      <c r="A44" s="22">
        <v>20</v>
      </c>
      <c r="B44" s="38" t="s">
        <v>88</v>
      </c>
      <c r="C44" s="38" t="s">
        <v>56</v>
      </c>
      <c r="D44" s="22"/>
      <c r="E44" s="22"/>
      <c r="F44" s="22"/>
      <c r="G44" s="28">
        <v>10</v>
      </c>
      <c r="H44" s="28">
        <f>D44+E44+F44+G44</f>
        <v>10</v>
      </c>
    </row>
    <row r="45" spans="1:8" ht="15.75">
      <c r="A45" s="22">
        <v>21</v>
      </c>
      <c r="B45" s="38" t="s">
        <v>37</v>
      </c>
      <c r="C45" s="38" t="s">
        <v>38</v>
      </c>
      <c r="D45" s="22">
        <v>9</v>
      </c>
      <c r="E45" s="22"/>
      <c r="F45" s="22"/>
      <c r="G45" s="22"/>
      <c r="H45" s="22">
        <f>D45+E45+F45+G45</f>
        <v>9</v>
      </c>
    </row>
    <row r="46" spans="1:8" ht="15.75">
      <c r="A46" s="22">
        <v>22</v>
      </c>
      <c r="B46" s="38" t="s">
        <v>40</v>
      </c>
      <c r="C46" s="38" t="s">
        <v>34</v>
      </c>
      <c r="D46" s="22"/>
      <c r="E46" s="22"/>
      <c r="F46" s="22">
        <v>9</v>
      </c>
      <c r="G46" s="22"/>
      <c r="H46" s="28">
        <f>D46+E46+F46+G46</f>
        <v>9</v>
      </c>
    </row>
    <row r="47" spans="1:8" ht="15.75">
      <c r="A47" s="22">
        <v>23</v>
      </c>
      <c r="B47" s="38" t="s">
        <v>55</v>
      </c>
      <c r="C47" s="38" t="s">
        <v>56</v>
      </c>
      <c r="D47" s="22">
        <v>2</v>
      </c>
      <c r="E47" s="22"/>
      <c r="F47" s="22">
        <v>6</v>
      </c>
      <c r="G47" s="22"/>
      <c r="H47" s="28">
        <f>D47+E47+F47+G47</f>
        <v>8</v>
      </c>
    </row>
    <row r="48" spans="1:8" ht="15.75">
      <c r="A48" s="22">
        <v>24</v>
      </c>
      <c r="B48" s="38" t="s">
        <v>58</v>
      </c>
      <c r="C48" s="38" t="s">
        <v>59</v>
      </c>
      <c r="D48" s="28">
        <v>1</v>
      </c>
      <c r="E48" s="22"/>
      <c r="F48" s="22">
        <v>7</v>
      </c>
      <c r="G48" s="22"/>
      <c r="H48" s="28">
        <f>D48+E48+F48+G48</f>
        <v>8</v>
      </c>
    </row>
    <row r="49" spans="1:8" ht="15.75">
      <c r="A49" s="22">
        <v>25</v>
      </c>
      <c r="B49" s="38" t="s">
        <v>42</v>
      </c>
      <c r="C49" s="38" t="s">
        <v>62</v>
      </c>
      <c r="D49" s="22">
        <v>7</v>
      </c>
      <c r="E49" s="22"/>
      <c r="F49" s="22"/>
      <c r="G49" s="22"/>
      <c r="H49" s="22">
        <f>D49+E49+F49+G49</f>
        <v>7</v>
      </c>
    </row>
    <row r="50" spans="1:8" ht="15.75">
      <c r="A50" s="22">
        <v>26</v>
      </c>
      <c r="B50" s="38" t="s">
        <v>40</v>
      </c>
      <c r="C50" s="38" t="s">
        <v>57</v>
      </c>
      <c r="D50" s="22">
        <v>6</v>
      </c>
      <c r="E50" s="22"/>
      <c r="F50" s="22"/>
      <c r="G50" s="22"/>
      <c r="H50" s="22">
        <f>D50+E50+F50+G50</f>
        <v>6</v>
      </c>
    </row>
    <row r="51" spans="1:8" ht="15.75">
      <c r="A51" s="22">
        <v>27</v>
      </c>
      <c r="B51" s="38" t="s">
        <v>42</v>
      </c>
      <c r="C51" s="38" t="s">
        <v>43</v>
      </c>
      <c r="D51" s="22">
        <v>5</v>
      </c>
      <c r="E51" s="22"/>
      <c r="F51" s="22"/>
      <c r="G51" s="22"/>
      <c r="H51" s="22">
        <f>D51+E51+F51+G51</f>
        <v>5</v>
      </c>
    </row>
    <row r="52" spans="1:8" ht="15.75">
      <c r="A52" s="22">
        <v>28</v>
      </c>
      <c r="B52" s="38" t="s">
        <v>29</v>
      </c>
      <c r="C52" s="38" t="s">
        <v>52</v>
      </c>
      <c r="D52" s="22">
        <v>3</v>
      </c>
      <c r="E52" s="22"/>
      <c r="F52" s="22"/>
      <c r="G52" s="22"/>
      <c r="H52" s="28">
        <f>D52+E52+F52+G52</f>
        <v>3</v>
      </c>
    </row>
    <row r="53" spans="2:7" ht="15.75">
      <c r="B53" s="39"/>
      <c r="C53" s="39"/>
      <c r="D53" s="40"/>
      <c r="E53" s="30"/>
      <c r="F53" s="30"/>
      <c r="G53" s="30"/>
    </row>
    <row r="54" spans="2:7" ht="15.75">
      <c r="B54" s="41" t="s">
        <v>63</v>
      </c>
      <c r="C54" s="39"/>
      <c r="D54" s="40"/>
      <c r="E54" s="30"/>
      <c r="F54" s="30"/>
      <c r="G54" s="30"/>
    </row>
    <row r="55" spans="1:8" ht="15">
      <c r="A55" s="22"/>
      <c r="B55" s="22" t="s">
        <v>23</v>
      </c>
      <c r="C55" s="22" t="s">
        <v>24</v>
      </c>
      <c r="D55" s="22" t="s">
        <v>25</v>
      </c>
      <c r="E55" s="22" t="s">
        <v>26</v>
      </c>
      <c r="F55" s="22" t="s">
        <v>27</v>
      </c>
      <c r="G55" s="22" t="s">
        <v>28</v>
      </c>
      <c r="H55" s="22" t="s">
        <v>2</v>
      </c>
    </row>
    <row r="56" spans="1:8" ht="15.75">
      <c r="A56" s="22">
        <v>1</v>
      </c>
      <c r="B56" s="31" t="s">
        <v>48</v>
      </c>
      <c r="C56" s="31" t="s">
        <v>49</v>
      </c>
      <c r="D56" s="22"/>
      <c r="E56" s="22">
        <v>25</v>
      </c>
      <c r="F56" s="22">
        <v>25</v>
      </c>
      <c r="G56" s="22">
        <v>25</v>
      </c>
      <c r="H56" s="22">
        <f aca="true" t="shared" si="0" ref="H56:H71">D56+E56+F56+G56</f>
        <v>75</v>
      </c>
    </row>
    <row r="57" spans="1:8" ht="15.75">
      <c r="A57" s="22">
        <v>2</v>
      </c>
      <c r="B57" s="33" t="s">
        <v>33</v>
      </c>
      <c r="C57" s="33" t="s">
        <v>41</v>
      </c>
      <c r="D57" s="22"/>
      <c r="E57" s="22">
        <v>20</v>
      </c>
      <c r="F57" s="34">
        <v>8</v>
      </c>
      <c r="G57" s="22">
        <v>20</v>
      </c>
      <c r="H57" s="22">
        <f t="shared" si="0"/>
        <v>48</v>
      </c>
    </row>
    <row r="58" spans="1:8" ht="15.75">
      <c r="A58" s="22">
        <v>3</v>
      </c>
      <c r="B58" s="42" t="s">
        <v>31</v>
      </c>
      <c r="C58" s="42" t="s">
        <v>32</v>
      </c>
      <c r="D58" s="22"/>
      <c r="E58" s="22">
        <v>16</v>
      </c>
      <c r="F58" s="22">
        <v>6</v>
      </c>
      <c r="G58" s="22"/>
      <c r="H58" s="22">
        <f t="shared" si="0"/>
        <v>22</v>
      </c>
    </row>
    <row r="59" spans="1:8" ht="15.75">
      <c r="A59" s="22">
        <v>4</v>
      </c>
      <c r="B59" s="38" t="s">
        <v>58</v>
      </c>
      <c r="C59" s="38" t="s">
        <v>59</v>
      </c>
      <c r="D59" s="22"/>
      <c r="E59" s="22"/>
      <c r="F59" s="22">
        <v>20</v>
      </c>
      <c r="G59" s="22"/>
      <c r="H59" s="22">
        <f t="shared" si="0"/>
        <v>20</v>
      </c>
    </row>
    <row r="60" spans="1:8" ht="15.75">
      <c r="A60" s="22">
        <v>5</v>
      </c>
      <c r="B60" s="45" t="s">
        <v>64</v>
      </c>
      <c r="C60" s="45" t="s">
        <v>36</v>
      </c>
      <c r="D60" s="22"/>
      <c r="E60" s="22">
        <v>9</v>
      </c>
      <c r="F60" s="22">
        <v>9</v>
      </c>
      <c r="G60" s="22"/>
      <c r="H60" s="22">
        <f t="shared" si="0"/>
        <v>18</v>
      </c>
    </row>
    <row r="61" spans="1:8" ht="15.75">
      <c r="A61" s="22">
        <v>6</v>
      </c>
      <c r="B61" s="45" t="s">
        <v>35</v>
      </c>
      <c r="C61" s="45" t="s">
        <v>45</v>
      </c>
      <c r="D61" s="22"/>
      <c r="E61" s="22"/>
      <c r="F61" s="22">
        <v>16</v>
      </c>
      <c r="G61" s="22"/>
      <c r="H61" s="22">
        <f t="shared" si="0"/>
        <v>16</v>
      </c>
    </row>
    <row r="62" spans="1:8" ht="15.75">
      <c r="A62" s="22">
        <v>7</v>
      </c>
      <c r="B62" s="38" t="s">
        <v>66</v>
      </c>
      <c r="C62" s="38" t="s">
        <v>67</v>
      </c>
      <c r="D62" s="22"/>
      <c r="E62" s="22"/>
      <c r="F62" s="22">
        <v>13</v>
      </c>
      <c r="G62" s="22"/>
      <c r="H62" s="22">
        <f t="shared" si="0"/>
        <v>13</v>
      </c>
    </row>
    <row r="63" spans="1:8" ht="15.75">
      <c r="A63" s="22">
        <v>8</v>
      </c>
      <c r="B63" s="36" t="s">
        <v>37</v>
      </c>
      <c r="C63" s="36" t="s">
        <v>38</v>
      </c>
      <c r="D63" s="22"/>
      <c r="E63" s="22">
        <v>13</v>
      </c>
      <c r="F63" s="22"/>
      <c r="G63" s="22"/>
      <c r="H63" s="22">
        <f t="shared" si="0"/>
        <v>13</v>
      </c>
    </row>
    <row r="64" spans="1:8" ht="15.75">
      <c r="A64" s="22">
        <v>9</v>
      </c>
      <c r="B64" s="43" t="s">
        <v>73</v>
      </c>
      <c r="C64" s="43" t="s">
        <v>74</v>
      </c>
      <c r="D64" s="22"/>
      <c r="E64" s="22"/>
      <c r="F64" s="22">
        <v>11</v>
      </c>
      <c r="G64" s="22"/>
      <c r="H64" s="22">
        <f t="shared" si="0"/>
        <v>11</v>
      </c>
    </row>
    <row r="65" spans="1:8" ht="15.75">
      <c r="A65" s="22">
        <v>10</v>
      </c>
      <c r="B65" s="36" t="s">
        <v>29</v>
      </c>
      <c r="C65" s="36" t="s">
        <v>30</v>
      </c>
      <c r="D65" s="22"/>
      <c r="E65" s="22">
        <v>11</v>
      </c>
      <c r="F65" s="22"/>
      <c r="G65" s="22"/>
      <c r="H65" s="22">
        <f t="shared" si="0"/>
        <v>11</v>
      </c>
    </row>
    <row r="66" spans="1:8" ht="15.75">
      <c r="A66" s="22">
        <v>11</v>
      </c>
      <c r="B66" s="36" t="s">
        <v>46</v>
      </c>
      <c r="C66" s="36" t="s">
        <v>47</v>
      </c>
      <c r="D66" s="22"/>
      <c r="E66" s="22">
        <v>10</v>
      </c>
      <c r="F66" s="22"/>
      <c r="G66" s="22"/>
      <c r="H66" s="22">
        <f t="shared" si="0"/>
        <v>10</v>
      </c>
    </row>
    <row r="67" spans="1:8" ht="15.75">
      <c r="A67" s="22">
        <v>12</v>
      </c>
      <c r="B67" s="43" t="s">
        <v>71</v>
      </c>
      <c r="C67" s="43" t="s">
        <v>72</v>
      </c>
      <c r="D67" s="22"/>
      <c r="E67" s="22"/>
      <c r="F67" s="22">
        <v>9</v>
      </c>
      <c r="G67" s="22"/>
      <c r="H67" s="22">
        <f t="shared" si="0"/>
        <v>9</v>
      </c>
    </row>
    <row r="68" spans="1:8" ht="15.75">
      <c r="A68" s="22">
        <v>13</v>
      </c>
      <c r="B68" s="36" t="s">
        <v>40</v>
      </c>
      <c r="C68" s="36" t="s">
        <v>51</v>
      </c>
      <c r="D68" s="22"/>
      <c r="E68" s="22">
        <v>8</v>
      </c>
      <c r="F68" s="22"/>
      <c r="G68" s="22"/>
      <c r="H68" s="22">
        <f t="shared" si="0"/>
        <v>8</v>
      </c>
    </row>
    <row r="69" spans="1:8" ht="15.75">
      <c r="A69" s="22">
        <v>14</v>
      </c>
      <c r="B69" s="38" t="s">
        <v>33</v>
      </c>
      <c r="C69" s="38" t="s">
        <v>51</v>
      </c>
      <c r="D69" s="22"/>
      <c r="E69" s="22"/>
      <c r="F69" s="22">
        <v>7</v>
      </c>
      <c r="G69" s="22"/>
      <c r="H69" s="22">
        <f t="shared" si="0"/>
        <v>7</v>
      </c>
    </row>
    <row r="70" spans="1:8" ht="15.75">
      <c r="A70" s="22">
        <v>15</v>
      </c>
      <c r="B70" s="38" t="s">
        <v>40</v>
      </c>
      <c r="C70" s="38" t="s">
        <v>57</v>
      </c>
      <c r="D70" s="28"/>
      <c r="E70" s="28"/>
      <c r="F70" s="28">
        <v>5</v>
      </c>
      <c r="G70" s="28"/>
      <c r="H70" s="22">
        <f t="shared" si="0"/>
        <v>5</v>
      </c>
    </row>
    <row r="71" spans="1:8" ht="15.75">
      <c r="A71" s="22">
        <v>16</v>
      </c>
      <c r="B71" s="38" t="s">
        <v>55</v>
      </c>
      <c r="C71" s="38" t="s">
        <v>56</v>
      </c>
      <c r="D71" s="28"/>
      <c r="E71" s="28"/>
      <c r="F71" s="28">
        <v>4</v>
      </c>
      <c r="G71" s="28"/>
      <c r="H71" s="22">
        <f t="shared" si="0"/>
        <v>4</v>
      </c>
    </row>
    <row r="72" spans="2:7" ht="15.75">
      <c r="B72" s="39"/>
      <c r="C72" s="39"/>
      <c r="D72" s="40"/>
      <c r="E72" s="30"/>
      <c r="F72" s="30"/>
      <c r="G72" s="30"/>
    </row>
    <row r="73" ht="18.75">
      <c r="B73" s="19" t="s">
        <v>65</v>
      </c>
    </row>
    <row r="74" spans="1:8" ht="15">
      <c r="A74" s="22"/>
      <c r="B74" s="22" t="s">
        <v>23</v>
      </c>
      <c r="C74" s="22" t="s">
        <v>24</v>
      </c>
      <c r="D74" s="22" t="s">
        <v>25</v>
      </c>
      <c r="E74" s="22" t="s">
        <v>26</v>
      </c>
      <c r="F74" s="22" t="s">
        <v>27</v>
      </c>
      <c r="G74" s="22" t="s">
        <v>28</v>
      </c>
      <c r="H74" s="22" t="s">
        <v>2</v>
      </c>
    </row>
    <row r="75" spans="1:8" ht="15.75">
      <c r="A75" s="22">
        <v>1</v>
      </c>
      <c r="B75" s="31" t="s">
        <v>33</v>
      </c>
      <c r="C75" s="31" t="s">
        <v>41</v>
      </c>
      <c r="D75" s="22">
        <v>25</v>
      </c>
      <c r="E75" s="22">
        <v>20</v>
      </c>
      <c r="F75" s="22">
        <v>16</v>
      </c>
      <c r="G75" s="22">
        <v>25</v>
      </c>
      <c r="H75" s="22">
        <f aca="true" t="shared" si="1" ref="H75:H97">D75+E75+F75+G75</f>
        <v>86</v>
      </c>
    </row>
    <row r="76" spans="1:8" ht="15.75">
      <c r="A76" s="22">
        <v>2</v>
      </c>
      <c r="B76" s="33" t="s">
        <v>33</v>
      </c>
      <c r="C76" s="33" t="s">
        <v>51</v>
      </c>
      <c r="D76" s="22">
        <v>8</v>
      </c>
      <c r="E76" s="22">
        <v>25</v>
      </c>
      <c r="F76" s="22">
        <v>20</v>
      </c>
      <c r="G76" s="22">
        <v>16</v>
      </c>
      <c r="H76" s="22">
        <f t="shared" si="1"/>
        <v>69</v>
      </c>
    </row>
    <row r="77" spans="1:8" ht="15.75">
      <c r="A77" s="22">
        <v>3</v>
      </c>
      <c r="B77" s="35" t="s">
        <v>48</v>
      </c>
      <c r="C77" s="35" t="s">
        <v>49</v>
      </c>
      <c r="D77" s="22">
        <v>13</v>
      </c>
      <c r="E77" s="22">
        <v>7</v>
      </c>
      <c r="F77" s="22">
        <v>25</v>
      </c>
      <c r="G77" s="22">
        <v>20</v>
      </c>
      <c r="H77" s="22">
        <f t="shared" si="1"/>
        <v>65</v>
      </c>
    </row>
    <row r="78" spans="1:8" ht="15.75">
      <c r="A78" s="22">
        <v>4</v>
      </c>
      <c r="B78" s="43" t="s">
        <v>64</v>
      </c>
      <c r="C78" s="43" t="s">
        <v>36</v>
      </c>
      <c r="D78" s="22"/>
      <c r="E78" s="22">
        <v>16</v>
      </c>
      <c r="F78" s="22">
        <v>9</v>
      </c>
      <c r="G78" s="22"/>
      <c r="H78" s="22">
        <f t="shared" si="1"/>
        <v>25</v>
      </c>
    </row>
    <row r="79" spans="1:8" ht="15.75">
      <c r="A79" s="22">
        <v>5</v>
      </c>
      <c r="B79" s="37" t="s">
        <v>40</v>
      </c>
      <c r="C79" s="37" t="s">
        <v>57</v>
      </c>
      <c r="D79" s="22">
        <v>10</v>
      </c>
      <c r="E79" s="22"/>
      <c r="F79" s="22">
        <v>13</v>
      </c>
      <c r="G79" s="22"/>
      <c r="H79" s="22">
        <f t="shared" si="1"/>
        <v>23</v>
      </c>
    </row>
    <row r="80" spans="1:8" ht="15.75">
      <c r="A80" s="22">
        <v>6</v>
      </c>
      <c r="B80" s="37" t="s">
        <v>37</v>
      </c>
      <c r="C80" s="37" t="s">
        <v>38</v>
      </c>
      <c r="D80" s="22">
        <v>11</v>
      </c>
      <c r="E80" s="22"/>
      <c r="F80" s="22">
        <v>11</v>
      </c>
      <c r="G80" s="22"/>
      <c r="H80" s="22">
        <f t="shared" si="1"/>
        <v>22</v>
      </c>
    </row>
    <row r="81" spans="1:8" ht="15.75">
      <c r="A81" s="22">
        <v>7</v>
      </c>
      <c r="B81" s="36" t="s">
        <v>42</v>
      </c>
      <c r="C81" s="36" t="s">
        <v>60</v>
      </c>
      <c r="D81" s="22">
        <v>20</v>
      </c>
      <c r="E81" s="22"/>
      <c r="F81" s="22"/>
      <c r="G81" s="22"/>
      <c r="H81" s="22">
        <f t="shared" si="1"/>
        <v>20</v>
      </c>
    </row>
    <row r="82" spans="1:8" ht="15.75">
      <c r="A82" s="22">
        <v>8</v>
      </c>
      <c r="B82" s="36" t="s">
        <v>29</v>
      </c>
      <c r="C82" s="36" t="s">
        <v>30</v>
      </c>
      <c r="D82" s="22">
        <v>9</v>
      </c>
      <c r="E82" s="22">
        <v>11</v>
      </c>
      <c r="F82" s="22"/>
      <c r="G82" s="22"/>
      <c r="H82" s="22">
        <f t="shared" si="1"/>
        <v>20</v>
      </c>
    </row>
    <row r="83" spans="1:8" ht="15.75">
      <c r="A83" s="22">
        <v>9</v>
      </c>
      <c r="B83" s="36" t="s">
        <v>35</v>
      </c>
      <c r="C83" s="36" t="s">
        <v>45</v>
      </c>
      <c r="D83" s="22">
        <v>7</v>
      </c>
      <c r="E83" s="22"/>
      <c r="F83" s="22">
        <v>10</v>
      </c>
      <c r="G83" s="22"/>
      <c r="H83" s="22">
        <f t="shared" si="1"/>
        <v>17</v>
      </c>
    </row>
    <row r="84" spans="1:8" ht="15.75">
      <c r="A84" s="22">
        <v>10</v>
      </c>
      <c r="B84" s="36" t="s">
        <v>42</v>
      </c>
      <c r="C84" s="36" t="s">
        <v>62</v>
      </c>
      <c r="D84" s="22">
        <v>16</v>
      </c>
      <c r="E84" s="22"/>
      <c r="F84" s="22"/>
      <c r="G84" s="22"/>
      <c r="H84" s="22">
        <f t="shared" si="1"/>
        <v>16</v>
      </c>
    </row>
    <row r="85" spans="1:8" ht="15.75">
      <c r="A85" s="22">
        <v>11</v>
      </c>
      <c r="B85" s="43" t="s">
        <v>31</v>
      </c>
      <c r="C85" s="43" t="s">
        <v>32</v>
      </c>
      <c r="D85" s="22"/>
      <c r="E85" s="22">
        <v>8</v>
      </c>
      <c r="F85" s="22">
        <v>6</v>
      </c>
      <c r="G85" s="22"/>
      <c r="H85" s="28">
        <f t="shared" si="1"/>
        <v>14</v>
      </c>
    </row>
    <row r="86" spans="1:8" ht="15.75">
      <c r="A86" s="22">
        <v>12</v>
      </c>
      <c r="B86" s="43" t="s">
        <v>64</v>
      </c>
      <c r="C86" s="43" t="s">
        <v>45</v>
      </c>
      <c r="D86" s="22"/>
      <c r="E86" s="22">
        <v>13</v>
      </c>
      <c r="F86" s="22"/>
      <c r="G86" s="22"/>
      <c r="H86" s="22">
        <f t="shared" si="1"/>
        <v>13</v>
      </c>
    </row>
    <row r="87" spans="1:8" ht="15.75">
      <c r="A87" s="22">
        <v>13</v>
      </c>
      <c r="B87" s="44" t="s">
        <v>46</v>
      </c>
      <c r="C87" s="44" t="s">
        <v>47</v>
      </c>
      <c r="D87" s="22"/>
      <c r="E87" s="22">
        <v>10</v>
      </c>
      <c r="F87" s="22"/>
      <c r="G87" s="22"/>
      <c r="H87" s="22">
        <f t="shared" si="1"/>
        <v>10</v>
      </c>
    </row>
    <row r="88" spans="1:8" ht="15.75">
      <c r="A88" s="22">
        <v>14</v>
      </c>
      <c r="B88" s="44" t="s">
        <v>61</v>
      </c>
      <c r="C88" s="44" t="s">
        <v>38</v>
      </c>
      <c r="D88" s="22"/>
      <c r="E88" s="22">
        <v>9</v>
      </c>
      <c r="F88" s="22"/>
      <c r="G88" s="22"/>
      <c r="H88" s="28">
        <f t="shared" si="1"/>
        <v>9</v>
      </c>
    </row>
    <row r="89" spans="1:8" ht="15.75">
      <c r="A89" s="22">
        <v>15</v>
      </c>
      <c r="B89" s="38" t="s">
        <v>35</v>
      </c>
      <c r="C89" s="38" t="s">
        <v>36</v>
      </c>
      <c r="D89" s="22">
        <v>6</v>
      </c>
      <c r="E89" s="22"/>
      <c r="F89" s="22"/>
      <c r="G89" s="22"/>
      <c r="H89" s="22">
        <f t="shared" si="1"/>
        <v>6</v>
      </c>
    </row>
    <row r="90" spans="1:8" ht="15.75">
      <c r="A90" s="22">
        <v>16</v>
      </c>
      <c r="B90" s="38" t="s">
        <v>29</v>
      </c>
      <c r="C90" s="38" t="s">
        <v>52</v>
      </c>
      <c r="D90" s="22">
        <v>5</v>
      </c>
      <c r="E90" s="22"/>
      <c r="F90" s="22"/>
      <c r="G90" s="22"/>
      <c r="H90" s="22">
        <f t="shared" si="1"/>
        <v>5</v>
      </c>
    </row>
    <row r="91" spans="1:8" ht="15.75">
      <c r="A91" s="22">
        <v>17</v>
      </c>
      <c r="B91" s="38" t="s">
        <v>55</v>
      </c>
      <c r="C91" s="38" t="s">
        <v>56</v>
      </c>
      <c r="D91" s="22">
        <v>4</v>
      </c>
      <c r="E91" s="22"/>
      <c r="F91" s="22"/>
      <c r="G91" s="22"/>
      <c r="H91" s="22">
        <f t="shared" si="1"/>
        <v>4</v>
      </c>
    </row>
    <row r="92" spans="1:8" ht="15.75">
      <c r="A92" s="22">
        <v>18</v>
      </c>
      <c r="B92" s="44" t="s">
        <v>71</v>
      </c>
      <c r="C92" s="44" t="s">
        <v>72</v>
      </c>
      <c r="D92" s="22"/>
      <c r="E92" s="22"/>
      <c r="F92" s="22">
        <v>8</v>
      </c>
      <c r="G92" s="22"/>
      <c r="H92" s="22">
        <f t="shared" si="1"/>
        <v>8</v>
      </c>
    </row>
    <row r="93" spans="1:8" ht="15.75">
      <c r="A93" s="22">
        <v>19</v>
      </c>
      <c r="B93" s="44" t="s">
        <v>73</v>
      </c>
      <c r="C93" s="44" t="s">
        <v>74</v>
      </c>
      <c r="D93" s="22"/>
      <c r="E93" s="22"/>
      <c r="F93" s="22">
        <v>7</v>
      </c>
      <c r="G93" s="22"/>
      <c r="H93" s="22">
        <f t="shared" si="1"/>
        <v>7</v>
      </c>
    </row>
    <row r="94" spans="1:8" ht="15.75">
      <c r="A94" s="22">
        <v>20</v>
      </c>
      <c r="B94" s="44" t="s">
        <v>33</v>
      </c>
      <c r="C94" s="44" t="s">
        <v>34</v>
      </c>
      <c r="D94" s="22"/>
      <c r="E94" s="22"/>
      <c r="F94" s="22">
        <v>5</v>
      </c>
      <c r="G94" s="22"/>
      <c r="H94" s="22">
        <f t="shared" si="1"/>
        <v>5</v>
      </c>
    </row>
    <row r="95" spans="1:8" ht="15.75">
      <c r="A95" s="22">
        <v>21</v>
      </c>
      <c r="B95" s="44" t="s">
        <v>68</v>
      </c>
      <c r="C95" s="44" t="s">
        <v>89</v>
      </c>
      <c r="D95" s="22"/>
      <c r="E95" s="22"/>
      <c r="F95" s="22"/>
      <c r="G95" s="22">
        <v>13</v>
      </c>
      <c r="H95" s="22">
        <f t="shared" si="1"/>
        <v>13</v>
      </c>
    </row>
    <row r="96" spans="1:8" ht="15.75">
      <c r="A96" s="22">
        <v>22</v>
      </c>
      <c r="B96" s="44" t="s">
        <v>40</v>
      </c>
      <c r="C96" s="44" t="s">
        <v>34</v>
      </c>
      <c r="D96" s="22"/>
      <c r="E96" s="22"/>
      <c r="F96" s="22"/>
      <c r="G96" s="22">
        <v>11</v>
      </c>
      <c r="H96" s="22">
        <f t="shared" si="1"/>
        <v>11</v>
      </c>
    </row>
    <row r="97" spans="1:8" ht="15.75">
      <c r="A97" s="22">
        <v>23</v>
      </c>
      <c r="B97" s="44" t="s">
        <v>40</v>
      </c>
      <c r="C97" s="44" t="s">
        <v>56</v>
      </c>
      <c r="D97" s="22"/>
      <c r="E97" s="22"/>
      <c r="F97" s="22"/>
      <c r="G97" s="22">
        <v>10</v>
      </c>
      <c r="H97" s="22">
        <f t="shared" si="1"/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Sleddog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Eldbergs</dc:creator>
  <cp:keywords/>
  <dc:description/>
  <cp:lastModifiedBy>Master</cp:lastModifiedBy>
  <cp:lastPrinted>2014-09-22T18:58:06Z</cp:lastPrinted>
  <dcterms:created xsi:type="dcterms:W3CDTF">2013-05-25T16:14:13Z</dcterms:created>
  <dcterms:modified xsi:type="dcterms:W3CDTF">2014-10-26T17:49:49Z</dcterms:modified>
  <cp:category/>
  <cp:version/>
  <cp:contentType/>
  <cp:contentStatus/>
</cp:coreProperties>
</file>