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86" activeTab="0"/>
  </bookViews>
  <sheets>
    <sheet name="LV CH 2016" sheetId="1" r:id="rId1"/>
    <sheet name="Speedrun" sheetId="2" r:id="rId2"/>
    <sheet name="Progress" sheetId="3" r:id="rId3"/>
    <sheet name="Bullseye" sheetId="4" r:id="rId4"/>
    <sheet name="Met&amp;nes" sheetId="5" r:id="rId5"/>
    <sheet name="Open" sheetId="6" r:id="rId6"/>
    <sheet name="Talums" sheetId="7" r:id="rId7"/>
    <sheet name="Kopvērtējums" sheetId="8" r:id="rId8"/>
  </sheets>
  <definedNames/>
  <calcPr fullCalcOnLoad="1"/>
</workbook>
</file>

<file path=xl/sharedStrings.xml><?xml version="1.0" encoding="utf-8"?>
<sst xmlns="http://schemas.openxmlformats.org/spreadsheetml/2006/main" count="165" uniqueCount="82">
  <si>
    <t>Zemu lidojoši suņi:</t>
  </si>
  <si>
    <t>www.facebook.com/groups/sunufrisbijs/</t>
  </si>
  <si>
    <t>www.suni.lv/frisbijs</t>
  </si>
  <si>
    <t>Rezultāti (skatīt citus Sheet)</t>
  </si>
  <si>
    <t xml:space="preserve">Disiciplīna </t>
  </si>
  <si>
    <t>Spedrun</t>
  </si>
  <si>
    <t>Dalībnieks</t>
  </si>
  <si>
    <t>Vieta</t>
  </si>
  <si>
    <t>Ģirts Eldmanis un Ansuz</t>
  </si>
  <si>
    <r>
      <t>0:00:19</t>
    </r>
    <r>
      <rPr>
        <b/>
        <sz val="12"/>
        <color indexed="8"/>
        <rFont val="Arial"/>
        <family val="2"/>
      </rPr>
      <t>.98</t>
    </r>
  </si>
  <si>
    <t>Ivars Lielpēteris un Bite</t>
  </si>
  <si>
    <r>
      <t>0:00:21</t>
    </r>
    <r>
      <rPr>
        <b/>
        <sz val="12"/>
        <color indexed="8"/>
        <rFont val="Arial"/>
        <family val="2"/>
      </rPr>
      <t>.07</t>
    </r>
  </si>
  <si>
    <t>Romualdas Urnežas un Barsas</t>
  </si>
  <si>
    <r>
      <t>0:00:48</t>
    </r>
    <r>
      <rPr>
        <b/>
        <sz val="12"/>
        <color indexed="8"/>
        <rFont val="Arial"/>
        <family val="2"/>
      </rPr>
      <t>.07</t>
    </r>
  </si>
  <si>
    <r>
      <t>0:00:21</t>
    </r>
    <r>
      <rPr>
        <b/>
        <sz val="12"/>
        <color indexed="8"/>
        <rFont val="Arial"/>
        <family val="2"/>
      </rPr>
      <t>.90</t>
    </r>
  </si>
  <si>
    <t>Romualdas Urnežas un Merfis</t>
  </si>
  <si>
    <r>
      <t>0:00:37</t>
    </r>
    <r>
      <rPr>
        <b/>
        <sz val="12"/>
        <color indexed="8"/>
        <rFont val="Arial"/>
        <family val="2"/>
      </rPr>
      <t>.42</t>
    </r>
  </si>
  <si>
    <r>
      <t>0:00:22</t>
    </r>
    <r>
      <rPr>
        <b/>
        <sz val="12"/>
        <color indexed="8"/>
        <rFont val="Arial"/>
        <family val="2"/>
      </rPr>
      <t>.72</t>
    </r>
  </si>
  <si>
    <t>Vladislava Akimova un Ļutik</t>
  </si>
  <si>
    <r>
      <t>0:00:23</t>
    </r>
    <r>
      <rPr>
        <b/>
        <sz val="12"/>
        <color indexed="8"/>
        <rFont val="Arial"/>
        <family val="2"/>
      </rPr>
      <t>.92</t>
    </r>
  </si>
  <si>
    <r>
      <t>0:00:23</t>
    </r>
    <r>
      <rPr>
        <b/>
        <sz val="12"/>
        <color indexed="8"/>
        <rFont val="Arial"/>
        <family val="2"/>
      </rPr>
      <t>.45</t>
    </r>
  </si>
  <si>
    <t>Ģirts un Wunjo</t>
  </si>
  <si>
    <r>
      <t>0:01:00</t>
    </r>
    <r>
      <rPr>
        <b/>
        <sz val="12"/>
        <color indexed="8"/>
        <rFont val="Arial"/>
        <family val="2"/>
      </rPr>
      <t>.00</t>
    </r>
  </si>
  <si>
    <r>
      <t>0:00:23</t>
    </r>
    <r>
      <rPr>
        <b/>
        <sz val="12"/>
        <color indexed="8"/>
        <rFont val="Arial"/>
        <family val="2"/>
      </rPr>
      <t>.56</t>
    </r>
  </si>
  <si>
    <t>Ance Gasiņa un Ūre</t>
  </si>
  <si>
    <r>
      <t>0:00:46</t>
    </r>
    <r>
      <rPr>
        <b/>
        <sz val="12"/>
        <color indexed="8"/>
        <rFont val="Arial"/>
        <family val="2"/>
      </rPr>
      <t>.31</t>
    </r>
  </si>
  <si>
    <r>
      <t>0:00:33</t>
    </r>
    <r>
      <rPr>
        <b/>
        <sz val="12"/>
        <color indexed="8"/>
        <rFont val="Arial"/>
        <family val="2"/>
      </rPr>
      <t>.22</t>
    </r>
  </si>
  <si>
    <t>Tatjana Bodricka un Mors</t>
  </si>
  <si>
    <r>
      <t>0:00:33</t>
    </r>
    <r>
      <rPr>
        <b/>
        <sz val="12"/>
        <color indexed="8"/>
        <rFont val="Arial"/>
        <family val="2"/>
      </rPr>
      <t>.82</t>
    </r>
  </si>
  <si>
    <t>Kārlis Staņa un Jete</t>
  </si>
  <si>
    <r>
      <t>0:00:42</t>
    </r>
    <r>
      <rPr>
        <b/>
        <sz val="12"/>
        <color indexed="8"/>
        <rFont val="Arial"/>
        <family val="2"/>
      </rPr>
      <t>.02</t>
    </r>
  </si>
  <si>
    <t>Linda Dombrovska un
Sirsniņš</t>
  </si>
  <si>
    <t>Romanna Koval un Barcelona</t>
  </si>
  <si>
    <t>Disiciplīna ___Progress_________________________</t>
  </si>
  <si>
    <t>Kopā</t>
  </si>
  <si>
    <t>Iveta Puķīte un Berijs</t>
  </si>
  <si>
    <t>Iveta Puķīte un Rino</t>
  </si>
  <si>
    <t>Disiciplīna _Bullseye__</t>
  </si>
  <si>
    <t>Ģirts Eldmanis un Ūre</t>
  </si>
  <si>
    <t>Ģirts Eldmanis un Wunjo</t>
  </si>
  <si>
    <t>SKAITA 5 LABĀKOS</t>
  </si>
  <si>
    <t>Disiciplīna : Open</t>
  </si>
  <si>
    <t>Total</t>
  </si>
  <si>
    <t>Ance Gasiņa un Ure</t>
  </si>
  <si>
    <t>Tatjana Bodricka un Morss</t>
  </si>
  <si>
    <t>Linda Dombrovska un Sirsniņš</t>
  </si>
  <si>
    <t>Vladislava Akimova un Ļutiķ</t>
  </si>
  <si>
    <t>Disiciplīna: Tālums</t>
  </si>
  <si>
    <t>klase: vīrieši</t>
  </si>
  <si>
    <t>kval 1</t>
  </si>
  <si>
    <t>kval 2</t>
  </si>
  <si>
    <t>kval 3</t>
  </si>
  <si>
    <t>final 1</t>
  </si>
  <si>
    <t>final 2</t>
  </si>
  <si>
    <t>final 3</t>
  </si>
  <si>
    <t>Kirils Rimofejevs un Barsas</t>
  </si>
  <si>
    <t>Didzis Gasiņš un Ūre</t>
  </si>
  <si>
    <t>Aigars Ancāns un Wunjo</t>
  </si>
  <si>
    <t>klase: sievietes</t>
  </si>
  <si>
    <t>Vladislava Akimova</t>
  </si>
  <si>
    <t>Ance Gasiņa un Ansuz</t>
  </si>
  <si>
    <t>LV CH suņu frisbijā kopvērtējuma labākais suns</t>
  </si>
  <si>
    <t>Klasika</t>
  </si>
  <si>
    <t>Papildus</t>
  </si>
  <si>
    <t>vieta</t>
  </si>
  <si>
    <t>Open</t>
  </si>
  <si>
    <t>Tālums</t>
  </si>
  <si>
    <t>Bullseye</t>
  </si>
  <si>
    <t>Speedrun</t>
  </si>
  <si>
    <t xml:space="preserve"> -2 punkti par rezultātu zem 40 punktiem</t>
  </si>
  <si>
    <t xml:space="preserve"> - 2 punkti par rezultātu zem 45m sievietēm un 55m vīriem</t>
  </si>
  <si>
    <t xml:space="preserve"> -1 punkts par rezultātu zem 36punktiem</t>
  </si>
  <si>
    <t xml:space="preserve"> -1 punkts par rezultātu zem 20sek</t>
  </si>
  <si>
    <t>Ieskaita 3 labākos punktus</t>
  </si>
  <si>
    <t>Skaita tikai ar vienu cilvēku gūtos punktus</t>
  </si>
  <si>
    <t>Tālums S</t>
  </si>
  <si>
    <t>Tālums V</t>
  </si>
  <si>
    <t>Kirils Timofejevs un Barsas</t>
  </si>
  <si>
    <t>Mazo suņu ieskaite</t>
  </si>
  <si>
    <t>1v</t>
  </si>
  <si>
    <t>2v</t>
  </si>
  <si>
    <t>Disiciplīna _Met un Nes__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</si>
</sst>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\ AM/PM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Arial"/>
      <family val="2"/>
    </font>
    <font>
      <sz val="18"/>
      <color indexed="8"/>
      <name val="Calibri"/>
      <family val="2"/>
    </font>
    <font>
      <sz val="18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8"/>
      <color indexed="12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2"/>
      <color indexed="54"/>
      <name val="Arial"/>
      <family val="2"/>
    </font>
    <font>
      <sz val="12"/>
      <color indexed="24"/>
      <name val="Arial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20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rgb="FFFF0000"/>
      <name val="Calibri"/>
      <family val="2"/>
    </font>
    <font>
      <sz val="10"/>
      <color rgb="FF222222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" fillId="44" borderId="1" applyNumberFormat="0" applyAlignment="0" applyProtection="0"/>
    <xf numFmtId="0" fontId="37" fillId="45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46" borderId="2" applyNumberFormat="0" applyAlignment="0" applyProtection="0"/>
    <xf numFmtId="0" fontId="39" fillId="47" borderId="3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15" borderId="1" applyNumberFormat="0" applyAlignment="0" applyProtection="0"/>
    <xf numFmtId="0" fontId="45" fillId="49" borderId="2" applyNumberFormat="0" applyAlignment="0" applyProtection="0"/>
    <xf numFmtId="0" fontId="6" fillId="44" borderId="7" applyNumberFormat="0" applyAlignment="0" applyProtection="0"/>
    <xf numFmtId="0" fontId="7" fillId="0" borderId="8" applyNumberFormat="0" applyFill="0" applyAlignment="0" applyProtection="0"/>
    <xf numFmtId="0" fontId="8" fillId="12" borderId="0" applyNumberFormat="0" applyBorder="0" applyAlignment="0" applyProtection="0"/>
    <xf numFmtId="0" fontId="46" fillId="0" borderId="9" applyNumberFormat="0" applyFill="0" applyAlignment="0" applyProtection="0"/>
    <xf numFmtId="0" fontId="9" fillId="50" borderId="0" applyNumberFormat="0" applyBorder="0" applyAlignment="0" applyProtection="0"/>
    <xf numFmtId="0" fontId="47" fillId="51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52" borderId="10" applyNumberFormat="0" applyFont="0" applyAlignment="0" applyProtection="0"/>
    <xf numFmtId="0" fontId="48" fillId="46" borderId="11" applyNumberFormat="0" applyAlignment="0" applyProtection="0"/>
    <xf numFmtId="0" fontId="11" fillId="0" borderId="0" applyNumberFormat="0" applyFill="0" applyBorder="0" applyAlignment="0" applyProtection="0"/>
    <xf numFmtId="0" fontId="12" fillId="53" borderId="12" applyNumberFormat="0" applyAlignment="0" applyProtection="0"/>
    <xf numFmtId="9" fontId="1" fillId="0" borderId="0" applyFill="0" applyBorder="0" applyAlignment="0" applyProtection="0"/>
    <xf numFmtId="0" fontId="0" fillId="54" borderId="13" applyNumberFormat="0" applyAlignment="0" applyProtection="0"/>
    <xf numFmtId="0" fontId="13" fillId="0" borderId="14" applyNumberFormat="0" applyFill="0" applyAlignment="0" applyProtection="0"/>
    <xf numFmtId="0" fontId="14" fillId="1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78" applyNumberFormat="1" applyFont="1" applyFill="1" applyBorder="1" applyAlignment="1" applyProtection="1">
      <alignment/>
      <protection/>
    </xf>
    <xf numFmtId="0" fontId="21" fillId="0" borderId="0" xfId="78" applyNumberFormat="1" applyFont="1" applyFill="1" applyBorder="1" applyAlignment="1" applyProtection="1">
      <alignment/>
      <protection/>
    </xf>
    <xf numFmtId="0" fontId="23" fillId="0" borderId="0" xfId="0" applyFont="1" applyAlignment="1">
      <alignment/>
    </xf>
    <xf numFmtId="0" fontId="24" fillId="0" borderId="19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3" fillId="0" borderId="19" xfId="0" applyFont="1" applyBorder="1" applyAlignment="1">
      <alignment/>
    </xf>
    <xf numFmtId="164" fontId="23" fillId="0" borderId="19" xfId="0" applyNumberFormat="1" applyFont="1" applyBorder="1" applyAlignment="1">
      <alignment/>
    </xf>
    <xf numFmtId="0" fontId="23" fillId="0" borderId="19" xfId="0" applyFont="1" applyBorder="1" applyAlignment="1">
      <alignment wrapText="1"/>
    </xf>
    <xf numFmtId="164" fontId="23" fillId="55" borderId="19" xfId="0" applyNumberFormat="1" applyFont="1" applyFill="1" applyBorder="1" applyAlignment="1">
      <alignment/>
    </xf>
    <xf numFmtId="0" fontId="26" fillId="0" borderId="19" xfId="0" applyFont="1" applyBorder="1" applyAlignment="1">
      <alignment/>
    </xf>
    <xf numFmtId="0" fontId="24" fillId="0" borderId="0" xfId="0" applyFont="1" applyAlignment="1">
      <alignment/>
    </xf>
    <xf numFmtId="0" fontId="23" fillId="0" borderId="0" xfId="88" applyFont="1">
      <alignment/>
      <protection/>
    </xf>
    <xf numFmtId="0" fontId="24" fillId="44" borderId="20" xfId="88" applyFont="1" applyFill="1" applyBorder="1">
      <alignment/>
      <protection/>
    </xf>
    <xf numFmtId="0" fontId="24" fillId="0" borderId="21" xfId="88" applyFont="1" applyBorder="1" applyAlignment="1">
      <alignment horizontal="center"/>
      <protection/>
    </xf>
    <xf numFmtId="0" fontId="25" fillId="0" borderId="21" xfId="88" applyFont="1" applyBorder="1" applyAlignment="1">
      <alignment horizontal="center"/>
      <protection/>
    </xf>
    <xf numFmtId="0" fontId="23" fillId="0" borderId="22" xfId="88" applyFont="1" applyBorder="1">
      <alignment/>
      <protection/>
    </xf>
    <xf numFmtId="0" fontId="23" fillId="0" borderId="23" xfId="88" applyFont="1" applyBorder="1">
      <alignment/>
      <protection/>
    </xf>
    <xf numFmtId="0" fontId="23" fillId="0" borderId="24" xfId="88" applyFont="1" applyBorder="1">
      <alignment/>
      <protection/>
    </xf>
    <xf numFmtId="0" fontId="23" fillId="0" borderId="20" xfId="88" applyFont="1" applyBorder="1">
      <alignment/>
      <protection/>
    </xf>
    <xf numFmtId="0" fontId="23" fillId="0" borderId="25" xfId="88" applyFont="1" applyBorder="1">
      <alignment/>
      <protection/>
    </xf>
    <xf numFmtId="0" fontId="23" fillId="0" borderId="26" xfId="88" applyFont="1" applyBorder="1">
      <alignment/>
      <protection/>
    </xf>
    <xf numFmtId="0" fontId="27" fillId="0" borderId="26" xfId="88" applyFont="1" applyBorder="1">
      <alignment/>
      <protection/>
    </xf>
    <xf numFmtId="0" fontId="23" fillId="0" borderId="27" xfId="88" applyFont="1" applyBorder="1">
      <alignment/>
      <protection/>
    </xf>
    <xf numFmtId="0" fontId="28" fillId="0" borderId="23" xfId="88" applyFont="1" applyBorder="1">
      <alignment/>
      <protection/>
    </xf>
    <xf numFmtId="0" fontId="27" fillId="0" borderId="23" xfId="88" applyFont="1" applyBorder="1">
      <alignment/>
      <protection/>
    </xf>
    <xf numFmtId="0" fontId="23" fillId="0" borderId="0" xfId="87" applyFont="1">
      <alignment/>
      <protection/>
    </xf>
    <xf numFmtId="0" fontId="24" fillId="0" borderId="0" xfId="87" applyFont="1" applyFill="1" applyBorder="1">
      <alignment/>
      <protection/>
    </xf>
    <xf numFmtId="0" fontId="24" fillId="0" borderId="19" xfId="87" applyFont="1" applyBorder="1" applyAlignment="1">
      <alignment horizontal="center"/>
      <protection/>
    </xf>
    <xf numFmtId="0" fontId="25" fillId="0" borderId="19" xfId="87" applyFont="1" applyBorder="1" applyAlignment="1">
      <alignment horizontal="center"/>
      <protection/>
    </xf>
    <xf numFmtId="0" fontId="23" fillId="0" borderId="19" xfId="87" applyFont="1" applyBorder="1">
      <alignment/>
      <protection/>
    </xf>
    <xf numFmtId="0" fontId="24" fillId="0" borderId="19" xfId="87" applyFont="1" applyBorder="1">
      <alignment/>
      <protection/>
    </xf>
    <xf numFmtId="0" fontId="23" fillId="0" borderId="19" xfId="87" applyFont="1" applyBorder="1" applyAlignment="1">
      <alignment wrapText="1"/>
      <protection/>
    </xf>
    <xf numFmtId="0" fontId="23" fillId="0" borderId="19" xfId="88" applyFont="1" applyBorder="1" applyAlignment="1">
      <alignment horizontal="justify"/>
      <protection/>
    </xf>
    <xf numFmtId="0" fontId="23" fillId="0" borderId="19" xfId="88" applyFont="1" applyBorder="1" applyAlignment="1">
      <alignment horizontal="justify" wrapText="1"/>
      <protection/>
    </xf>
    <xf numFmtId="0" fontId="23" fillId="0" borderId="20" xfId="88" applyFont="1" applyBorder="1" applyAlignment="1">
      <alignment horizontal="justify"/>
      <protection/>
    </xf>
    <xf numFmtId="0" fontId="23" fillId="0" borderId="20" xfId="88" applyFont="1" applyBorder="1" applyAlignment="1">
      <alignment horizontal="center"/>
      <protection/>
    </xf>
    <xf numFmtId="0" fontId="23" fillId="0" borderId="28" xfId="88" applyFont="1" applyBorder="1" applyAlignment="1">
      <alignment horizontal="center"/>
      <protection/>
    </xf>
    <xf numFmtId="0" fontId="24" fillId="0" borderId="19" xfId="88" applyFont="1" applyBorder="1" applyAlignment="1">
      <alignment horizontal="justify"/>
      <protection/>
    </xf>
    <xf numFmtId="0" fontId="52" fillId="0" borderId="0" xfId="0" applyFont="1" applyAlignment="1">
      <alignment/>
    </xf>
    <xf numFmtId="0" fontId="53" fillId="0" borderId="29" xfId="0" applyFont="1" applyBorder="1" applyAlignment="1">
      <alignment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3" fillId="0" borderId="32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9" borderId="41" xfId="0" applyFill="1" applyBorder="1" applyAlignment="1">
      <alignment/>
    </xf>
    <xf numFmtId="0" fontId="0" fillId="8" borderId="40" xfId="0" applyFill="1" applyBorder="1" applyAlignment="1">
      <alignment/>
    </xf>
    <xf numFmtId="0" fontId="0" fillId="5" borderId="40" xfId="0" applyFill="1" applyBorder="1" applyAlignment="1">
      <alignment/>
    </xf>
    <xf numFmtId="0" fontId="0" fillId="6" borderId="42" xfId="0" applyFill="1" applyBorder="1" applyAlignment="1">
      <alignment/>
    </xf>
    <xf numFmtId="0" fontId="0" fillId="0" borderId="43" xfId="0" applyBorder="1" applyAlignment="1">
      <alignment/>
    </xf>
    <xf numFmtId="0" fontId="0" fillId="9" borderId="44" xfId="0" applyFill="1" applyBorder="1" applyAlignment="1">
      <alignment/>
    </xf>
    <xf numFmtId="0" fontId="0" fillId="8" borderId="43" xfId="0" applyFill="1" applyBorder="1" applyAlignment="1">
      <alignment/>
    </xf>
    <xf numFmtId="0" fontId="0" fillId="5" borderId="43" xfId="0" applyFill="1" applyBorder="1" applyAlignment="1">
      <alignment/>
    </xf>
    <xf numFmtId="0" fontId="0" fillId="6" borderId="45" xfId="0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9" borderId="47" xfId="0" applyFill="1" applyBorder="1" applyAlignment="1">
      <alignment/>
    </xf>
    <xf numFmtId="0" fontId="0" fillId="8" borderId="46" xfId="0" applyFill="1" applyBorder="1" applyAlignment="1">
      <alignment/>
    </xf>
    <xf numFmtId="0" fontId="0" fillId="0" borderId="48" xfId="0" applyBorder="1" applyAlignment="1">
      <alignment/>
    </xf>
    <xf numFmtId="0" fontId="0" fillId="9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6" borderId="0" xfId="0" applyFill="1" applyBorder="1" applyAlignment="1">
      <alignment/>
    </xf>
    <xf numFmtId="0" fontId="50" fillId="0" borderId="0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7" fillId="0" borderId="52" xfId="0" applyFont="1" applyBorder="1" applyAlignment="1">
      <alignment/>
    </xf>
    <xf numFmtId="0" fontId="24" fillId="0" borderId="52" xfId="0" applyFont="1" applyBorder="1" applyAlignment="1">
      <alignment/>
    </xf>
    <xf numFmtId="0" fontId="24" fillId="0" borderId="52" xfId="0" applyFont="1" applyBorder="1" applyAlignment="1">
      <alignment wrapText="1"/>
    </xf>
    <xf numFmtId="0" fontId="24" fillId="0" borderId="52" xfId="0" applyFont="1" applyFill="1" applyBorder="1" applyAlignment="1">
      <alignment/>
    </xf>
    <xf numFmtId="0" fontId="0" fillId="0" borderId="52" xfId="0" applyFont="1" applyBorder="1" applyAlignment="1">
      <alignment/>
    </xf>
    <xf numFmtId="0" fontId="7" fillId="0" borderId="52" xfId="0" applyFont="1" applyFill="1" applyBorder="1" applyAlignment="1">
      <alignment/>
    </xf>
  </cellXfs>
  <cellStyles count="91">
    <cellStyle name="Normal" xfId="0"/>
    <cellStyle name="1. 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 izcēluma" xfId="23"/>
    <cellStyle name="20% no 2. izcēluma" xfId="24"/>
    <cellStyle name="20% no 3. izcēluma" xfId="25"/>
    <cellStyle name="20% no 4. izcēluma" xfId="26"/>
    <cellStyle name="20% no 5. izcēluma" xfId="27"/>
    <cellStyle name="20% no 6. 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 izcēluma" xfId="37"/>
    <cellStyle name="40% no 2. izcēluma" xfId="38"/>
    <cellStyle name="40% no 3. izcēluma" xfId="39"/>
    <cellStyle name="40% no 4. izcēluma" xfId="40"/>
    <cellStyle name="40% no 5. izcēluma" xfId="41"/>
    <cellStyle name="40% no 6. 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 izcēluma" xfId="51"/>
    <cellStyle name="60% no 2. izcēluma" xfId="52"/>
    <cellStyle name="60% no 3. izcēluma" xfId="53"/>
    <cellStyle name="60% no 4. izcēluma" xfId="54"/>
    <cellStyle name="60% no 5. izcēluma" xfId="55"/>
    <cellStyle name="60% no 6. izcēluma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prēķināšana" xfId="63"/>
    <cellStyle name="Bad" xfId="64"/>
    <cellStyle name="Brīdinājuma teksts" xfId="65"/>
    <cellStyle name="Calculation" xfId="66"/>
    <cellStyle name="Check Cell" xfId="67"/>
    <cellStyle name="Comma" xfId="68"/>
    <cellStyle name="Comma [0]" xfId="69"/>
    <cellStyle name="Currency" xfId="70"/>
    <cellStyle name="Currency [0]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evade" xfId="79"/>
    <cellStyle name="Input" xfId="80"/>
    <cellStyle name="Izvade" xfId="81"/>
    <cellStyle name="Kopsumma" xfId="82"/>
    <cellStyle name="Labs" xfId="83"/>
    <cellStyle name="Linked Cell" xfId="84"/>
    <cellStyle name="Neitrāls" xfId="85"/>
    <cellStyle name="Neutral" xfId="86"/>
    <cellStyle name="Normal 2" xfId="87"/>
    <cellStyle name="Normal 3" xfId="88"/>
    <cellStyle name="Nosaukums" xfId="89"/>
    <cellStyle name="Note" xfId="90"/>
    <cellStyle name="Output" xfId="91"/>
    <cellStyle name="Paskaidrojošs teksts" xfId="92"/>
    <cellStyle name="Pārbaudes šūna" xfId="93"/>
    <cellStyle name="Percent" xfId="94"/>
    <cellStyle name="Piezīme" xfId="95"/>
    <cellStyle name="Saistītā šūna" xfId="96"/>
    <cellStyle name="Slikts" xfId="97"/>
    <cellStyle name="Title" xfId="98"/>
    <cellStyle name="Total" xfId="99"/>
    <cellStyle name="Virsraksts 1" xfId="100"/>
    <cellStyle name="Virsraksts 2" xfId="101"/>
    <cellStyle name="Virsraksts 3" xfId="102"/>
    <cellStyle name="Virsraksts 4" xfId="103"/>
    <cellStyle name="Warning Tex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AAAA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99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28575</xdr:colOff>
      <xdr:row>26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43775" cy="519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cebook.com/groups/sunufrisbijs/" TargetMode="External" /><Relationship Id="rId2" Type="http://schemas.openxmlformats.org/officeDocument/2006/relationships/hyperlink" Target="http://www.suni.lv/frisbijs" TargetMode="External" /><Relationship Id="rId3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6:G31"/>
  <sheetViews>
    <sheetView tabSelected="1" zoomScalePageLayoutView="0" workbookViewId="0" topLeftCell="A1">
      <selection activeCell="D31" sqref="D31"/>
    </sheetView>
  </sheetViews>
  <sheetFormatPr defaultColWidth="9.140625" defaultRowHeight="15"/>
  <sheetData>
    <row r="26" spans="5:7" s="1" customFormat="1" ht="23.25">
      <c r="E26" s="2"/>
      <c r="G26" s="3"/>
    </row>
    <row r="27" s="1" customFormat="1" ht="23.25"/>
    <row r="28" spans="3:6" s="1" customFormat="1" ht="23.25">
      <c r="C28" s="1" t="s">
        <v>0</v>
      </c>
      <c r="F28" s="3" t="s">
        <v>1</v>
      </c>
    </row>
    <row r="29" ht="15">
      <c r="F29" s="4" t="s">
        <v>2</v>
      </c>
    </row>
    <row r="31" ht="26.25">
      <c r="D31" s="41" t="s">
        <v>3</v>
      </c>
    </row>
  </sheetData>
  <sheetProtection selectLockedCells="1" selectUnlockedCells="1"/>
  <hyperlinks>
    <hyperlink ref="F28" r:id="rId1" display="www.facebook.com/groups/sunufrisbijs/"/>
    <hyperlink ref="F29" r:id="rId2" display="www.suni.lv/frisbijs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4" sqref="A4"/>
    </sheetView>
  </sheetViews>
  <sheetFormatPr defaultColWidth="20.57421875" defaultRowHeight="15"/>
  <cols>
    <col min="1" max="1" width="26.140625" style="5" customWidth="1"/>
    <col min="2" max="4" width="20.7109375" style="5" customWidth="1"/>
    <col min="5" max="10" width="11.28125" style="5" customWidth="1"/>
    <col min="11" max="11" width="10.140625" style="5" customWidth="1"/>
    <col min="12" max="12" width="9.57421875" style="5" customWidth="1"/>
    <col min="13" max="16384" width="20.57421875" style="5" customWidth="1"/>
  </cols>
  <sheetData>
    <row r="1" spans="2:4" ht="15">
      <c r="B1" s="5" t="s">
        <v>4</v>
      </c>
      <c r="D1" s="5" t="s">
        <v>5</v>
      </c>
    </row>
    <row r="2" ht="3.75" customHeight="1"/>
    <row r="3" spans="1:4" ht="27" customHeight="1">
      <c r="A3" s="6" t="s">
        <v>6</v>
      </c>
      <c r="B3" s="7">
        <v>1</v>
      </c>
      <c r="C3" s="7">
        <v>2</v>
      </c>
      <c r="D3" s="6" t="s">
        <v>7</v>
      </c>
    </row>
    <row r="4" spans="1:4" ht="45" customHeight="1">
      <c r="A4" s="8" t="s">
        <v>8</v>
      </c>
      <c r="B4" s="9" t="s">
        <v>9</v>
      </c>
      <c r="C4" s="9"/>
      <c r="D4" s="8">
        <v>1</v>
      </c>
    </row>
    <row r="5" spans="1:4" ht="45" customHeight="1">
      <c r="A5" s="10" t="s">
        <v>10</v>
      </c>
      <c r="B5" s="9" t="s">
        <v>11</v>
      </c>
      <c r="C5" s="9"/>
      <c r="D5" s="8">
        <v>2</v>
      </c>
    </row>
    <row r="6" spans="1:8" ht="45" customHeight="1">
      <c r="A6" s="8" t="s">
        <v>12</v>
      </c>
      <c r="B6" s="9" t="s">
        <v>13</v>
      </c>
      <c r="C6" s="9" t="s">
        <v>14</v>
      </c>
      <c r="D6" s="8">
        <v>3</v>
      </c>
      <c r="F6"/>
      <c r="G6"/>
      <c r="H6"/>
    </row>
    <row r="7" spans="1:8" ht="45" customHeight="1">
      <c r="A7" s="8" t="s">
        <v>15</v>
      </c>
      <c r="B7" s="9" t="s">
        <v>16</v>
      </c>
      <c r="C7" s="9" t="s">
        <v>17</v>
      </c>
      <c r="D7" s="8">
        <v>4</v>
      </c>
      <c r="F7"/>
      <c r="G7"/>
      <c r="H7"/>
    </row>
    <row r="8" spans="1:8" ht="45" customHeight="1">
      <c r="A8" s="8" t="s">
        <v>18</v>
      </c>
      <c r="B8" s="9" t="s">
        <v>19</v>
      </c>
      <c r="C8" s="9" t="s">
        <v>20</v>
      </c>
      <c r="D8" s="8">
        <v>5</v>
      </c>
      <c r="F8"/>
      <c r="G8"/>
      <c r="H8"/>
    </row>
    <row r="9" spans="1:4" ht="45" customHeight="1">
      <c r="A9" s="8" t="s">
        <v>21</v>
      </c>
      <c r="B9" s="11" t="s">
        <v>22</v>
      </c>
      <c r="C9" s="9" t="s">
        <v>23</v>
      </c>
      <c r="D9" s="8">
        <v>6</v>
      </c>
    </row>
    <row r="10" spans="1:8" ht="45" customHeight="1">
      <c r="A10" s="8" t="s">
        <v>24</v>
      </c>
      <c r="B10" s="9" t="s">
        <v>25</v>
      </c>
      <c r="C10" s="9" t="s">
        <v>26</v>
      </c>
      <c r="D10" s="8">
        <v>7</v>
      </c>
      <c r="F10"/>
      <c r="G10"/>
      <c r="H10"/>
    </row>
    <row r="11" spans="1:8" ht="45" customHeight="1">
      <c r="A11" s="8" t="s">
        <v>27</v>
      </c>
      <c r="B11" s="11" t="s">
        <v>22</v>
      </c>
      <c r="C11" s="5" t="s">
        <v>28</v>
      </c>
      <c r="D11" s="8">
        <v>8</v>
      </c>
      <c r="F11"/>
      <c r="G11"/>
      <c r="H11"/>
    </row>
    <row r="12" spans="1:8" ht="45" customHeight="1">
      <c r="A12" s="8" t="s">
        <v>29</v>
      </c>
      <c r="B12" s="11" t="s">
        <v>22</v>
      </c>
      <c r="C12" s="9" t="s">
        <v>30</v>
      </c>
      <c r="D12" s="8">
        <v>9</v>
      </c>
      <c r="F12"/>
      <c r="G12"/>
      <c r="H12"/>
    </row>
    <row r="13" spans="1:8" ht="45" customHeight="1">
      <c r="A13" s="10" t="s">
        <v>31</v>
      </c>
      <c r="B13" s="11" t="s">
        <v>22</v>
      </c>
      <c r="C13" s="11" t="s">
        <v>22</v>
      </c>
      <c r="D13" s="8">
        <v>10</v>
      </c>
      <c r="F13"/>
      <c r="G13"/>
      <c r="H13"/>
    </row>
    <row r="14" spans="1:8" ht="45" customHeight="1">
      <c r="A14" s="8" t="s">
        <v>32</v>
      </c>
      <c r="B14" s="11" t="s">
        <v>22</v>
      </c>
      <c r="C14" s="11" t="s">
        <v>22</v>
      </c>
      <c r="D14" s="8">
        <v>10</v>
      </c>
      <c r="F14"/>
      <c r="G14"/>
      <c r="H14"/>
    </row>
    <row r="18" spans="1:4" ht="45" customHeight="1">
      <c r="A18"/>
      <c r="B18"/>
      <c r="C18"/>
      <c r="D18" s="8">
        <v>10</v>
      </c>
    </row>
    <row r="20" spans="1:4" ht="45" customHeight="1">
      <c r="A20"/>
      <c r="B20" s="11"/>
      <c r="C20" s="9"/>
      <c r="D20" s="8">
        <v>10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4" sqref="A4"/>
    </sheetView>
  </sheetViews>
  <sheetFormatPr defaultColWidth="20.57421875" defaultRowHeight="15"/>
  <cols>
    <col min="1" max="1" width="26.140625" style="5" customWidth="1"/>
    <col min="2" max="9" width="11.28125" style="5" customWidth="1"/>
    <col min="10" max="10" width="10.140625" style="5" customWidth="1"/>
    <col min="11" max="11" width="9.57421875" style="5" customWidth="1"/>
    <col min="12" max="16384" width="20.57421875" style="5" customWidth="1"/>
  </cols>
  <sheetData>
    <row r="1" ht="15">
      <c r="B1" s="5" t="s">
        <v>33</v>
      </c>
    </row>
    <row r="2" ht="3.75" customHeight="1"/>
    <row r="3" spans="1:11" ht="27" customHeight="1">
      <c r="A3" s="6" t="s">
        <v>6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6" t="s">
        <v>34</v>
      </c>
      <c r="K3" s="6" t="s">
        <v>7</v>
      </c>
    </row>
    <row r="4" spans="1:11" ht="45" customHeight="1">
      <c r="A4" s="10" t="s">
        <v>10</v>
      </c>
      <c r="B4" s="8">
        <v>5</v>
      </c>
      <c r="C4" s="8">
        <v>5</v>
      </c>
      <c r="D4" s="8">
        <v>5</v>
      </c>
      <c r="E4" s="8">
        <v>4</v>
      </c>
      <c r="F4" s="8">
        <v>5</v>
      </c>
      <c r="G4" s="8">
        <v>0</v>
      </c>
      <c r="H4" s="8">
        <v>0</v>
      </c>
      <c r="I4" s="8"/>
      <c r="J4" s="12">
        <f aca="true" t="shared" si="0" ref="J4:J9">SUM(B4:I4)</f>
        <v>24</v>
      </c>
      <c r="K4" s="8">
        <v>1</v>
      </c>
    </row>
    <row r="5" spans="1:11" ht="45" customHeight="1">
      <c r="A5" s="8" t="s">
        <v>35</v>
      </c>
      <c r="B5" s="8">
        <v>4</v>
      </c>
      <c r="C5" s="8">
        <v>4.5</v>
      </c>
      <c r="D5" s="8">
        <v>5</v>
      </c>
      <c r="E5" s="8">
        <v>5</v>
      </c>
      <c r="F5" s="8">
        <v>4.5</v>
      </c>
      <c r="G5" s="8"/>
      <c r="H5" s="8"/>
      <c r="I5" s="8"/>
      <c r="J5" s="12">
        <f t="shared" si="0"/>
        <v>23</v>
      </c>
      <c r="K5" s="8">
        <v>2</v>
      </c>
    </row>
    <row r="6" spans="1:11" ht="45" customHeight="1">
      <c r="A6" s="8" t="s">
        <v>15</v>
      </c>
      <c r="B6" s="8">
        <v>4</v>
      </c>
      <c r="C6" s="8">
        <v>4.5</v>
      </c>
      <c r="D6" s="8">
        <v>0</v>
      </c>
      <c r="E6" s="8">
        <v>3.5</v>
      </c>
      <c r="F6" s="8">
        <v>4.5</v>
      </c>
      <c r="G6" s="8">
        <v>5</v>
      </c>
      <c r="H6" s="8"/>
      <c r="I6" s="8"/>
      <c r="J6" s="12">
        <f t="shared" si="0"/>
        <v>21.5</v>
      </c>
      <c r="K6" s="8">
        <v>3</v>
      </c>
    </row>
    <row r="7" spans="1:11" ht="45" customHeight="1">
      <c r="A7" s="8" t="s">
        <v>32</v>
      </c>
      <c r="B7" s="8">
        <v>4.5</v>
      </c>
      <c r="C7" s="8">
        <v>5</v>
      </c>
      <c r="D7" s="8">
        <v>3.5</v>
      </c>
      <c r="E7" s="8">
        <v>4</v>
      </c>
      <c r="F7" s="8">
        <v>3.5</v>
      </c>
      <c r="G7" s="8">
        <v>0</v>
      </c>
      <c r="H7" s="8"/>
      <c r="I7" s="8"/>
      <c r="J7" s="12">
        <f t="shared" si="0"/>
        <v>20.5</v>
      </c>
      <c r="K7" s="8">
        <v>4</v>
      </c>
    </row>
    <row r="8" spans="1:11" ht="45" customHeight="1">
      <c r="A8" s="8" t="s">
        <v>12</v>
      </c>
      <c r="B8" s="8">
        <v>0</v>
      </c>
      <c r="C8" s="8">
        <v>4.5</v>
      </c>
      <c r="D8" s="8">
        <v>5</v>
      </c>
      <c r="E8" s="8">
        <v>0</v>
      </c>
      <c r="F8" s="8">
        <v>4</v>
      </c>
      <c r="G8" s="8"/>
      <c r="H8" s="8"/>
      <c r="I8" s="8"/>
      <c r="J8" s="12">
        <f t="shared" si="0"/>
        <v>13.5</v>
      </c>
      <c r="K8" s="8">
        <v>5</v>
      </c>
    </row>
    <row r="9" spans="1:11" ht="45" customHeight="1">
      <c r="A9" s="8" t="s">
        <v>36</v>
      </c>
      <c r="B9" s="8">
        <v>0</v>
      </c>
      <c r="C9" s="8">
        <v>4</v>
      </c>
      <c r="D9" s="8">
        <v>4.5</v>
      </c>
      <c r="E9" s="8">
        <v>0</v>
      </c>
      <c r="F9" s="8">
        <v>3.5</v>
      </c>
      <c r="G9" s="8"/>
      <c r="H9" s="8"/>
      <c r="I9" s="8"/>
      <c r="J9" s="12">
        <f t="shared" si="0"/>
        <v>12</v>
      </c>
      <c r="K9" s="8">
        <v>6</v>
      </c>
    </row>
    <row r="10" spans="1:11" ht="45" customHeight="1">
      <c r="A10" s="8" t="s">
        <v>21</v>
      </c>
      <c r="B10" s="8">
        <v>5</v>
      </c>
      <c r="C10" s="8">
        <v>4.5</v>
      </c>
      <c r="D10" s="8">
        <v>0</v>
      </c>
      <c r="E10" s="8">
        <v>0</v>
      </c>
      <c r="F10" s="8">
        <v>0</v>
      </c>
      <c r="G10" s="8"/>
      <c r="H10" s="8"/>
      <c r="I10" s="8"/>
      <c r="J10" s="12">
        <f>SUM(B10:I10)</f>
        <v>9.5</v>
      </c>
      <c r="K10" s="8">
        <v>7</v>
      </c>
    </row>
    <row r="11" spans="1:11" ht="45" customHeight="1">
      <c r="A11" s="8" t="s">
        <v>24</v>
      </c>
      <c r="B11" s="8">
        <v>0</v>
      </c>
      <c r="C11" s="8">
        <v>4.5</v>
      </c>
      <c r="D11" s="8">
        <v>0</v>
      </c>
      <c r="E11" s="8">
        <v>4</v>
      </c>
      <c r="F11" s="8">
        <v>0</v>
      </c>
      <c r="G11" s="8"/>
      <c r="H11" s="8"/>
      <c r="I11" s="8"/>
      <c r="J11" s="12">
        <f>SUM(B11:I11)</f>
        <v>8.5</v>
      </c>
      <c r="K11" s="8">
        <v>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A4" sqref="A4"/>
    </sheetView>
  </sheetViews>
  <sheetFormatPr defaultColWidth="20.57421875" defaultRowHeight="15"/>
  <cols>
    <col min="1" max="1" width="27.57421875" style="5" customWidth="1"/>
    <col min="2" max="2" width="6.8515625" style="5" customWidth="1"/>
    <col min="3" max="16" width="7.421875" style="5" customWidth="1"/>
    <col min="17" max="17" width="6.28125" style="5" customWidth="1"/>
    <col min="18" max="18" width="5.57421875" style="5" customWidth="1"/>
    <col min="19" max="16384" width="20.57421875" style="5" customWidth="1"/>
  </cols>
  <sheetData>
    <row r="1" spans="2:4" ht="15.75">
      <c r="B1" s="5" t="s">
        <v>37</v>
      </c>
      <c r="D1" s="13"/>
    </row>
    <row r="2" ht="3.75" customHeight="1"/>
    <row r="3" spans="1:18" ht="27" customHeight="1">
      <c r="A3" s="6" t="s">
        <v>6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6" t="s">
        <v>34</v>
      </c>
      <c r="R3" s="6" t="s">
        <v>7</v>
      </c>
    </row>
    <row r="4" spans="1:18" ht="45" customHeight="1">
      <c r="A4" s="8" t="s">
        <v>8</v>
      </c>
      <c r="B4" s="8">
        <v>0</v>
      </c>
      <c r="C4" s="8">
        <v>4</v>
      </c>
      <c r="D4" s="8">
        <v>4</v>
      </c>
      <c r="E4" s="8">
        <v>4</v>
      </c>
      <c r="F4" s="8">
        <v>4</v>
      </c>
      <c r="G4" s="8">
        <v>4</v>
      </c>
      <c r="H4" s="8">
        <v>4</v>
      </c>
      <c r="I4" s="8">
        <v>4</v>
      </c>
      <c r="J4" s="8">
        <v>4</v>
      </c>
      <c r="K4" s="8">
        <v>4</v>
      </c>
      <c r="L4" s="8">
        <v>4</v>
      </c>
      <c r="M4" s="8">
        <v>3</v>
      </c>
      <c r="N4" s="8"/>
      <c r="O4" s="8"/>
      <c r="P4" s="8"/>
      <c r="Q4" s="8">
        <f aca="true" t="shared" si="0" ref="Q4:Q12">SUM(B4:P4)</f>
        <v>43</v>
      </c>
      <c r="R4" s="8">
        <v>1</v>
      </c>
    </row>
    <row r="5" spans="1:18" ht="45" customHeight="1">
      <c r="A5" s="8" t="s">
        <v>15</v>
      </c>
      <c r="B5" s="8">
        <v>4</v>
      </c>
      <c r="C5" s="8">
        <v>4</v>
      </c>
      <c r="D5" s="8">
        <v>4</v>
      </c>
      <c r="E5" s="8">
        <v>4</v>
      </c>
      <c r="F5" s="8">
        <v>4</v>
      </c>
      <c r="G5" s="8">
        <v>4</v>
      </c>
      <c r="H5" s="8">
        <v>4</v>
      </c>
      <c r="I5" s="8">
        <v>4</v>
      </c>
      <c r="J5" s="8">
        <v>4</v>
      </c>
      <c r="K5" s="8"/>
      <c r="L5" s="8"/>
      <c r="M5" s="8"/>
      <c r="N5" s="8"/>
      <c r="O5" s="8"/>
      <c r="P5" s="8"/>
      <c r="Q5" s="8">
        <f t="shared" si="0"/>
        <v>36</v>
      </c>
      <c r="R5" s="8">
        <v>2</v>
      </c>
    </row>
    <row r="6" spans="1:18" ht="45" customHeight="1">
      <c r="A6" s="8" t="s">
        <v>35</v>
      </c>
      <c r="B6" s="8">
        <v>4</v>
      </c>
      <c r="C6" s="8">
        <v>4</v>
      </c>
      <c r="D6" s="8">
        <v>4</v>
      </c>
      <c r="E6" s="8">
        <v>4</v>
      </c>
      <c r="F6" s="8">
        <v>4</v>
      </c>
      <c r="G6" s="8">
        <v>4</v>
      </c>
      <c r="H6" s="8">
        <v>4</v>
      </c>
      <c r="I6" s="8">
        <v>4</v>
      </c>
      <c r="J6" s="8">
        <v>0</v>
      </c>
      <c r="K6" s="8"/>
      <c r="L6" s="8"/>
      <c r="M6" s="8"/>
      <c r="N6" s="8"/>
      <c r="O6" s="8"/>
      <c r="P6" s="8"/>
      <c r="Q6" s="8">
        <f t="shared" si="0"/>
        <v>32</v>
      </c>
      <c r="R6" s="8">
        <v>3</v>
      </c>
    </row>
    <row r="7" spans="1:18" ht="45" customHeight="1">
      <c r="A7" s="10" t="s">
        <v>29</v>
      </c>
      <c r="B7" s="8">
        <v>3</v>
      </c>
      <c r="C7" s="8">
        <v>4</v>
      </c>
      <c r="D7" s="8">
        <v>4</v>
      </c>
      <c r="E7" s="8">
        <v>4</v>
      </c>
      <c r="F7" s="8">
        <v>4</v>
      </c>
      <c r="G7" s="8">
        <v>0</v>
      </c>
      <c r="H7" s="8">
        <v>4</v>
      </c>
      <c r="I7" s="8">
        <v>4</v>
      </c>
      <c r="J7" s="8">
        <v>0</v>
      </c>
      <c r="K7" s="8">
        <v>4</v>
      </c>
      <c r="L7" s="8">
        <v>0</v>
      </c>
      <c r="M7" s="8"/>
      <c r="N7" s="8"/>
      <c r="O7" s="8"/>
      <c r="P7" s="8"/>
      <c r="Q7" s="8">
        <f t="shared" si="0"/>
        <v>31</v>
      </c>
      <c r="R7" s="8">
        <v>4</v>
      </c>
    </row>
    <row r="8" spans="1:18" ht="45" customHeight="1">
      <c r="A8" s="8" t="s">
        <v>12</v>
      </c>
      <c r="B8" s="8">
        <v>3</v>
      </c>
      <c r="C8" s="8">
        <v>0</v>
      </c>
      <c r="D8" s="8">
        <v>3</v>
      </c>
      <c r="E8" s="8">
        <v>3</v>
      </c>
      <c r="F8" s="8">
        <v>0</v>
      </c>
      <c r="G8" s="8">
        <v>3</v>
      </c>
      <c r="H8" s="8">
        <v>3</v>
      </c>
      <c r="I8" s="8">
        <v>3</v>
      </c>
      <c r="J8" s="8">
        <v>3</v>
      </c>
      <c r="K8" s="8">
        <v>3</v>
      </c>
      <c r="L8" s="8"/>
      <c r="M8" s="8"/>
      <c r="N8" s="8"/>
      <c r="O8" s="8"/>
      <c r="P8" s="8"/>
      <c r="Q8" s="8">
        <f t="shared" si="0"/>
        <v>24</v>
      </c>
      <c r="R8" s="8">
        <v>5</v>
      </c>
    </row>
    <row r="9" spans="1:18" ht="45" customHeight="1">
      <c r="A9" s="8" t="s">
        <v>38</v>
      </c>
      <c r="B9" s="8">
        <v>4</v>
      </c>
      <c r="C9" s="8">
        <v>3</v>
      </c>
      <c r="D9" s="8">
        <v>4</v>
      </c>
      <c r="E9" s="8">
        <v>4</v>
      </c>
      <c r="F9" s="8">
        <v>4</v>
      </c>
      <c r="G9" s="8">
        <v>3</v>
      </c>
      <c r="H9" s="8">
        <v>0</v>
      </c>
      <c r="I9" s="8"/>
      <c r="J9" s="8"/>
      <c r="K9" s="8"/>
      <c r="L9" s="8"/>
      <c r="M9" s="8"/>
      <c r="N9" s="8"/>
      <c r="O9" s="8"/>
      <c r="P9" s="8"/>
      <c r="Q9" s="8">
        <f t="shared" si="0"/>
        <v>22</v>
      </c>
      <c r="R9" s="8">
        <v>6</v>
      </c>
    </row>
    <row r="10" spans="1:18" ht="45" customHeight="1">
      <c r="A10" s="10" t="s">
        <v>10</v>
      </c>
      <c r="B10" s="8">
        <v>0</v>
      </c>
      <c r="C10" s="8">
        <v>3</v>
      </c>
      <c r="D10" s="8">
        <v>0</v>
      </c>
      <c r="E10" s="8">
        <v>0</v>
      </c>
      <c r="F10" s="8">
        <v>4</v>
      </c>
      <c r="G10" s="8">
        <v>0</v>
      </c>
      <c r="H10" s="8">
        <v>4</v>
      </c>
      <c r="I10" s="8">
        <v>4</v>
      </c>
      <c r="J10" s="8">
        <v>0</v>
      </c>
      <c r="K10" s="8">
        <v>4</v>
      </c>
      <c r="L10" s="8"/>
      <c r="M10" s="8"/>
      <c r="N10" s="8"/>
      <c r="O10" s="8"/>
      <c r="P10" s="8"/>
      <c r="Q10" s="8">
        <f t="shared" si="0"/>
        <v>19</v>
      </c>
      <c r="R10" s="8">
        <v>7</v>
      </c>
    </row>
    <row r="11" spans="1:18" ht="45" customHeight="1">
      <c r="A11" s="8" t="s">
        <v>39</v>
      </c>
      <c r="B11" s="8">
        <v>4</v>
      </c>
      <c r="C11" s="8">
        <v>0</v>
      </c>
      <c r="D11" s="8">
        <v>3</v>
      </c>
      <c r="E11" s="8">
        <v>0</v>
      </c>
      <c r="F11" s="8">
        <v>4</v>
      </c>
      <c r="G11" s="8">
        <v>4</v>
      </c>
      <c r="H11" s="8">
        <v>0</v>
      </c>
      <c r="I11" s="8">
        <v>0</v>
      </c>
      <c r="J11" s="8">
        <v>4</v>
      </c>
      <c r="K11" s="8">
        <v>0</v>
      </c>
      <c r="L11" s="8"/>
      <c r="M11" s="8"/>
      <c r="N11" s="8"/>
      <c r="O11" s="8"/>
      <c r="P11" s="8"/>
      <c r="Q11" s="8">
        <f t="shared" si="0"/>
        <v>19</v>
      </c>
      <c r="R11" s="8">
        <v>7</v>
      </c>
    </row>
    <row r="12" spans="1:18" ht="45" customHeight="1">
      <c r="A12" s="8" t="s">
        <v>32</v>
      </c>
      <c r="B12" s="8">
        <v>4</v>
      </c>
      <c r="C12" s="8">
        <v>0</v>
      </c>
      <c r="D12" s="8">
        <v>4</v>
      </c>
      <c r="E12" s="8">
        <v>0</v>
      </c>
      <c r="F12" s="8">
        <v>4</v>
      </c>
      <c r="G12" s="8">
        <v>4</v>
      </c>
      <c r="H12" s="8">
        <v>0</v>
      </c>
      <c r="I12" s="8">
        <v>0</v>
      </c>
      <c r="J12" s="8"/>
      <c r="K12" s="8"/>
      <c r="L12" s="8"/>
      <c r="M12" s="8"/>
      <c r="N12" s="8"/>
      <c r="O12" s="8"/>
      <c r="P12" s="8"/>
      <c r="Q12" s="8">
        <f t="shared" si="0"/>
        <v>16</v>
      </c>
      <c r="R12" s="8">
        <v>9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A4" sqref="A4"/>
    </sheetView>
  </sheetViews>
  <sheetFormatPr defaultColWidth="20.57421875" defaultRowHeight="15"/>
  <cols>
    <col min="1" max="1" width="27.57421875" style="5" customWidth="1"/>
    <col min="2" max="2" width="6.8515625" style="5" customWidth="1"/>
    <col min="3" max="16" width="7.421875" style="5" customWidth="1"/>
    <col min="17" max="17" width="6.28125" style="5" customWidth="1"/>
    <col min="18" max="18" width="5.57421875" style="5" customWidth="1"/>
    <col min="19" max="16384" width="20.57421875" style="5" customWidth="1"/>
  </cols>
  <sheetData>
    <row r="1" spans="2:4" ht="15.75">
      <c r="B1" s="5" t="s">
        <v>81</v>
      </c>
      <c r="D1" s="13"/>
    </row>
    <row r="2" ht="3.75" customHeight="1"/>
    <row r="3" spans="1:18" ht="27" customHeight="1">
      <c r="A3" s="6" t="s">
        <v>6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11</v>
      </c>
      <c r="N3" s="7">
        <v>13</v>
      </c>
      <c r="O3" s="7">
        <v>14</v>
      </c>
      <c r="P3" s="7">
        <v>15</v>
      </c>
      <c r="Q3" s="6" t="s">
        <v>34</v>
      </c>
      <c r="R3" s="6" t="s">
        <v>7</v>
      </c>
    </row>
    <row r="4" spans="1:18" ht="45" customHeight="1">
      <c r="A4" s="8" t="s">
        <v>39</v>
      </c>
      <c r="B4" s="8">
        <v>25</v>
      </c>
      <c r="C4" s="8">
        <v>25</v>
      </c>
      <c r="D4" s="8">
        <v>25</v>
      </c>
      <c r="E4" s="8">
        <v>25</v>
      </c>
      <c r="F4" s="8">
        <v>25</v>
      </c>
      <c r="G4" s="8">
        <v>25</v>
      </c>
      <c r="H4" s="8">
        <v>25</v>
      </c>
      <c r="I4" s="8">
        <v>25</v>
      </c>
      <c r="J4" s="8">
        <v>25</v>
      </c>
      <c r="K4" s="8">
        <v>25</v>
      </c>
      <c r="L4" s="8"/>
      <c r="M4" s="8"/>
      <c r="N4" s="8"/>
      <c r="O4" s="8"/>
      <c r="P4" s="8"/>
      <c r="Q4" s="8">
        <f aca="true" t="shared" si="0" ref="Q4:Q12">SUM(B4:P4)</f>
        <v>250</v>
      </c>
      <c r="R4" s="8">
        <v>1</v>
      </c>
    </row>
    <row r="5" spans="1:18" ht="45" customHeight="1">
      <c r="A5" s="8" t="s">
        <v>8</v>
      </c>
      <c r="B5" s="8">
        <v>25</v>
      </c>
      <c r="C5" s="8">
        <v>25</v>
      </c>
      <c r="D5" s="8">
        <v>25</v>
      </c>
      <c r="E5" s="8">
        <v>25</v>
      </c>
      <c r="F5" s="8">
        <v>15</v>
      </c>
      <c r="G5" s="8">
        <v>25</v>
      </c>
      <c r="H5" s="8">
        <v>25</v>
      </c>
      <c r="I5" s="8">
        <v>25</v>
      </c>
      <c r="J5" s="8">
        <v>20</v>
      </c>
      <c r="K5" s="8">
        <v>25</v>
      </c>
      <c r="L5" s="8"/>
      <c r="M5" s="8"/>
      <c r="N5" s="8"/>
      <c r="O5" s="8"/>
      <c r="P5" s="8"/>
      <c r="Q5" s="8">
        <f t="shared" si="0"/>
        <v>235</v>
      </c>
      <c r="R5" s="8">
        <v>2</v>
      </c>
    </row>
    <row r="6" spans="1:18" ht="45" customHeight="1">
      <c r="A6" s="8" t="s">
        <v>15</v>
      </c>
      <c r="B6" s="8">
        <v>25</v>
      </c>
      <c r="C6" s="8">
        <v>25</v>
      </c>
      <c r="D6" s="8">
        <v>25</v>
      </c>
      <c r="E6" s="8">
        <v>25</v>
      </c>
      <c r="F6" s="8">
        <v>15</v>
      </c>
      <c r="G6" s="8">
        <v>25</v>
      </c>
      <c r="H6" s="8">
        <v>25</v>
      </c>
      <c r="I6" s="8">
        <v>25</v>
      </c>
      <c r="J6" s="8">
        <v>25</v>
      </c>
      <c r="K6" s="8">
        <v>15</v>
      </c>
      <c r="L6" s="8"/>
      <c r="M6" s="8"/>
      <c r="N6" s="8"/>
      <c r="O6" s="8"/>
      <c r="P6" s="8"/>
      <c r="Q6" s="8">
        <f t="shared" si="0"/>
        <v>230</v>
      </c>
      <c r="R6" s="8">
        <v>3</v>
      </c>
    </row>
    <row r="7" spans="1:18" ht="45" customHeight="1">
      <c r="A7" s="10" t="s">
        <v>10</v>
      </c>
      <c r="B7" s="8">
        <v>25</v>
      </c>
      <c r="C7" s="8">
        <v>25</v>
      </c>
      <c r="D7" s="8">
        <v>25</v>
      </c>
      <c r="E7" s="8">
        <v>20</v>
      </c>
      <c r="F7" s="8">
        <v>20</v>
      </c>
      <c r="G7" s="8">
        <v>25</v>
      </c>
      <c r="H7" s="8">
        <v>25</v>
      </c>
      <c r="I7" s="8">
        <v>25</v>
      </c>
      <c r="J7" s="8">
        <v>15</v>
      </c>
      <c r="K7" s="8">
        <v>25</v>
      </c>
      <c r="L7" s="8"/>
      <c r="M7" s="8"/>
      <c r="N7" s="8"/>
      <c r="O7" s="8"/>
      <c r="P7" s="8"/>
      <c r="Q7" s="8">
        <f t="shared" si="0"/>
        <v>230</v>
      </c>
      <c r="R7" s="8">
        <v>4</v>
      </c>
    </row>
    <row r="8" spans="1:18" ht="45" customHeight="1">
      <c r="A8" s="8" t="s">
        <v>35</v>
      </c>
      <c r="B8" s="8">
        <v>25</v>
      </c>
      <c r="C8" s="8">
        <v>25</v>
      </c>
      <c r="D8" s="8">
        <v>25</v>
      </c>
      <c r="E8" s="8">
        <v>15</v>
      </c>
      <c r="F8" s="8">
        <v>25</v>
      </c>
      <c r="G8" s="8">
        <v>25</v>
      </c>
      <c r="H8" s="8">
        <v>25</v>
      </c>
      <c r="I8" s="8">
        <v>25</v>
      </c>
      <c r="J8" s="8">
        <v>20</v>
      </c>
      <c r="K8" s="8"/>
      <c r="L8" s="8"/>
      <c r="M8" s="8"/>
      <c r="N8" s="8"/>
      <c r="O8" s="8"/>
      <c r="P8" s="8"/>
      <c r="Q8" s="8">
        <f t="shared" si="0"/>
        <v>210</v>
      </c>
      <c r="R8" s="8">
        <v>5</v>
      </c>
    </row>
    <row r="9" spans="1:18" ht="45" customHeight="1">
      <c r="A9" s="8" t="s">
        <v>36</v>
      </c>
      <c r="B9" s="8">
        <v>25</v>
      </c>
      <c r="C9" s="8">
        <v>15</v>
      </c>
      <c r="D9" s="8">
        <v>25</v>
      </c>
      <c r="E9" s="8">
        <v>25</v>
      </c>
      <c r="F9" s="8">
        <v>20</v>
      </c>
      <c r="G9" s="8">
        <v>20</v>
      </c>
      <c r="H9" s="8">
        <v>15</v>
      </c>
      <c r="I9" s="8">
        <v>25</v>
      </c>
      <c r="J9" s="8">
        <v>25</v>
      </c>
      <c r="K9" s="8"/>
      <c r="L9" s="8"/>
      <c r="M9" s="8"/>
      <c r="N9" s="8"/>
      <c r="O9" s="8"/>
      <c r="P9" s="8"/>
      <c r="Q9" s="8">
        <f t="shared" si="0"/>
        <v>195</v>
      </c>
      <c r="R9" s="8">
        <v>6</v>
      </c>
    </row>
    <row r="10" spans="1:18" ht="45" customHeight="1">
      <c r="A10" s="8" t="s">
        <v>12</v>
      </c>
      <c r="B10" s="8">
        <v>15</v>
      </c>
      <c r="C10" s="8">
        <v>25</v>
      </c>
      <c r="D10" s="8">
        <v>15</v>
      </c>
      <c r="E10" s="8">
        <v>15</v>
      </c>
      <c r="F10" s="8">
        <v>25</v>
      </c>
      <c r="G10" s="8">
        <v>15</v>
      </c>
      <c r="H10" s="8">
        <v>25</v>
      </c>
      <c r="I10" s="8">
        <v>25</v>
      </c>
      <c r="J10" s="8">
        <v>5</v>
      </c>
      <c r="K10" s="8"/>
      <c r="L10" s="8"/>
      <c r="M10" s="8"/>
      <c r="N10" s="8"/>
      <c r="O10" s="8"/>
      <c r="P10" s="8"/>
      <c r="Q10" s="8">
        <f t="shared" si="0"/>
        <v>165</v>
      </c>
      <c r="R10" s="8">
        <v>7</v>
      </c>
    </row>
    <row r="11" spans="1:18" ht="45" customHeight="1">
      <c r="A11" s="10" t="s">
        <v>29</v>
      </c>
      <c r="B11" s="8">
        <v>20</v>
      </c>
      <c r="C11" s="8">
        <v>25</v>
      </c>
      <c r="D11" s="8">
        <v>20</v>
      </c>
      <c r="E11" s="8">
        <v>0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>
        <f t="shared" si="0"/>
        <v>65</v>
      </c>
      <c r="R11" s="8">
        <v>8</v>
      </c>
    </row>
    <row r="12" spans="1:18" ht="48" customHeight="1">
      <c r="A12" s="8" t="s">
        <v>38</v>
      </c>
      <c r="B12" s="8">
        <v>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>
        <f t="shared" si="0"/>
        <v>0</v>
      </c>
      <c r="R12" s="8">
        <v>9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4" sqref="A4:A5"/>
    </sheetView>
  </sheetViews>
  <sheetFormatPr defaultColWidth="19.8515625" defaultRowHeight="15"/>
  <cols>
    <col min="1" max="1" width="25.140625" style="14" customWidth="1"/>
    <col min="2" max="9" width="9.8515625" style="14" customWidth="1"/>
    <col min="10" max="10" width="10.00390625" style="14" customWidth="1"/>
    <col min="11" max="11" width="9.7109375" style="14" customWidth="1"/>
    <col min="12" max="12" width="9.28125" style="14" customWidth="1"/>
    <col min="13" max="16384" width="19.8515625" style="14" customWidth="1"/>
  </cols>
  <sheetData>
    <row r="1" spans="1:2" ht="15.75">
      <c r="A1" s="15" t="s">
        <v>40</v>
      </c>
      <c r="B1" s="14" t="s">
        <v>41</v>
      </c>
    </row>
    <row r="2" ht="3.75" customHeight="1"/>
    <row r="3" spans="1:12" ht="27" customHeight="1">
      <c r="A3" s="16" t="s">
        <v>6</v>
      </c>
      <c r="B3" s="17">
        <v>1</v>
      </c>
      <c r="C3" s="17">
        <v>2</v>
      </c>
      <c r="D3" s="17">
        <v>3</v>
      </c>
      <c r="E3" s="17">
        <v>4</v>
      </c>
      <c r="F3" s="17">
        <v>5</v>
      </c>
      <c r="G3" s="17">
        <v>6</v>
      </c>
      <c r="H3" s="17">
        <v>7</v>
      </c>
      <c r="I3" s="17">
        <v>8</v>
      </c>
      <c r="J3" s="16" t="s">
        <v>34</v>
      </c>
      <c r="K3" s="16" t="s">
        <v>42</v>
      </c>
      <c r="L3" s="16" t="s">
        <v>7</v>
      </c>
    </row>
    <row r="4" spans="1:12" ht="20.25" customHeight="1">
      <c r="A4" s="37" t="s">
        <v>8</v>
      </c>
      <c r="B4" s="18">
        <v>5</v>
      </c>
      <c r="C4" s="19">
        <v>4.5</v>
      </c>
      <c r="D4" s="19">
        <v>0</v>
      </c>
      <c r="E4" s="19">
        <v>4</v>
      </c>
      <c r="F4" s="19">
        <v>0</v>
      </c>
      <c r="G4" s="19"/>
      <c r="H4" s="19"/>
      <c r="I4" s="20"/>
      <c r="J4" s="21">
        <f>SUM(B4:I4)</f>
        <v>13.5</v>
      </c>
      <c r="K4" s="38">
        <f>J4+J5</f>
        <v>36</v>
      </c>
      <c r="L4" s="39">
        <v>1</v>
      </c>
    </row>
    <row r="5" spans="1:12" ht="20.25" customHeight="1">
      <c r="A5" s="37"/>
      <c r="B5" s="22">
        <v>4</v>
      </c>
      <c r="C5" s="23">
        <v>4.5</v>
      </c>
      <c r="D5" s="24">
        <v>3.5</v>
      </c>
      <c r="E5" s="23">
        <v>4.5</v>
      </c>
      <c r="F5" s="23">
        <v>4.5</v>
      </c>
      <c r="G5" s="23">
        <v>5</v>
      </c>
      <c r="H5" s="23"/>
      <c r="I5" s="25"/>
      <c r="J5" s="21">
        <f>SUM(B5:I5)-D5</f>
        <v>22.5</v>
      </c>
      <c r="K5" s="38"/>
      <c r="L5" s="39"/>
    </row>
    <row r="6" spans="1:12" ht="20.25" customHeight="1">
      <c r="A6" s="37" t="s">
        <v>39</v>
      </c>
      <c r="B6" s="18">
        <v>3.5</v>
      </c>
      <c r="C6" s="19">
        <v>5</v>
      </c>
      <c r="D6" s="19">
        <v>4.5</v>
      </c>
      <c r="E6" s="19">
        <v>4</v>
      </c>
      <c r="F6" s="19">
        <v>4</v>
      </c>
      <c r="G6" s="19"/>
      <c r="H6" s="26"/>
      <c r="I6" s="20">
        <v>-5</v>
      </c>
      <c r="J6" s="21">
        <f>SUM(B6:I6)</f>
        <v>16</v>
      </c>
      <c r="K6" s="38">
        <f>J6+J7</f>
        <v>34.5</v>
      </c>
      <c r="L6" s="39">
        <v>2</v>
      </c>
    </row>
    <row r="7" spans="1:12" ht="20.25" customHeight="1">
      <c r="A7" s="37"/>
      <c r="B7" s="22">
        <v>0</v>
      </c>
      <c r="C7" s="23">
        <v>0</v>
      </c>
      <c r="D7" s="23">
        <v>5</v>
      </c>
      <c r="E7" s="23">
        <v>4.5</v>
      </c>
      <c r="F7" s="23">
        <v>5</v>
      </c>
      <c r="G7" s="23">
        <v>4</v>
      </c>
      <c r="H7" s="23"/>
      <c r="I7" s="25"/>
      <c r="J7" s="21">
        <f>SUM(B7:I7)</f>
        <v>18.5</v>
      </c>
      <c r="K7" s="38"/>
      <c r="L7" s="39"/>
    </row>
    <row r="8" spans="1:12" ht="20.25" customHeight="1">
      <c r="A8" s="37" t="s">
        <v>12</v>
      </c>
      <c r="B8" s="18">
        <v>3</v>
      </c>
      <c r="C8" s="19">
        <v>4</v>
      </c>
      <c r="D8" s="19">
        <v>0</v>
      </c>
      <c r="E8" s="19">
        <v>2</v>
      </c>
      <c r="F8" s="19">
        <v>3.5</v>
      </c>
      <c r="G8" s="19">
        <v>3.5</v>
      </c>
      <c r="H8" s="27">
        <v>1</v>
      </c>
      <c r="I8" s="20"/>
      <c r="J8" s="21">
        <f>SUM(B8:I8)-H8</f>
        <v>16</v>
      </c>
      <c r="K8" s="38">
        <f>J8+J9</f>
        <v>31.5</v>
      </c>
      <c r="L8" s="39">
        <v>3</v>
      </c>
    </row>
    <row r="9" spans="1:12" ht="20.25" customHeight="1">
      <c r="A9" s="37"/>
      <c r="B9" s="22">
        <v>2</v>
      </c>
      <c r="C9" s="23">
        <v>3.5</v>
      </c>
      <c r="D9" s="23">
        <v>3</v>
      </c>
      <c r="E9" s="23">
        <v>3</v>
      </c>
      <c r="F9" s="23">
        <v>4</v>
      </c>
      <c r="G9" s="23">
        <v>0</v>
      </c>
      <c r="H9" s="23">
        <v>0</v>
      </c>
      <c r="I9" s="25"/>
      <c r="J9" s="21">
        <f>SUM(B9:I9)</f>
        <v>15.5</v>
      </c>
      <c r="K9" s="38"/>
      <c r="L9" s="39"/>
    </row>
    <row r="10" spans="1:12" ht="20.25" customHeight="1">
      <c r="A10" s="37" t="s">
        <v>15</v>
      </c>
      <c r="B10" s="18">
        <v>0</v>
      </c>
      <c r="C10" s="19">
        <v>0</v>
      </c>
      <c r="D10" s="19">
        <v>5</v>
      </c>
      <c r="E10" s="19">
        <v>0</v>
      </c>
      <c r="F10" s="19">
        <v>3.5</v>
      </c>
      <c r="G10" s="19">
        <v>3.5</v>
      </c>
      <c r="H10" s="26"/>
      <c r="I10" s="20"/>
      <c r="J10" s="21">
        <f>SUM(B10:I10)</f>
        <v>12</v>
      </c>
      <c r="K10" s="38">
        <f>J10+J11</f>
        <v>29</v>
      </c>
      <c r="L10" s="39">
        <v>4</v>
      </c>
    </row>
    <row r="11" spans="1:12" ht="20.25" customHeight="1">
      <c r="A11" s="37"/>
      <c r="B11" s="22">
        <v>3.5</v>
      </c>
      <c r="C11" s="23">
        <v>4</v>
      </c>
      <c r="D11" s="23">
        <v>0</v>
      </c>
      <c r="E11" s="23">
        <v>3.5</v>
      </c>
      <c r="F11" s="23">
        <v>2.5</v>
      </c>
      <c r="G11" s="23">
        <v>3.5</v>
      </c>
      <c r="H11" s="24">
        <v>2.5</v>
      </c>
      <c r="I11" s="25"/>
      <c r="J11" s="21">
        <f>SUM(B11:I11)-H11</f>
        <v>17</v>
      </c>
      <c r="K11" s="38"/>
      <c r="L11" s="39"/>
    </row>
    <row r="12" spans="1:12" ht="20.25" customHeight="1">
      <c r="A12" s="37" t="s">
        <v>43</v>
      </c>
      <c r="B12" s="18">
        <v>4</v>
      </c>
      <c r="C12" s="19">
        <v>0</v>
      </c>
      <c r="D12" s="19">
        <v>3.5</v>
      </c>
      <c r="E12" s="19">
        <v>0</v>
      </c>
      <c r="F12" s="19">
        <v>4.5</v>
      </c>
      <c r="G12" s="19"/>
      <c r="H12" s="19"/>
      <c r="I12" s="20"/>
      <c r="J12" s="21">
        <f aca="true" t="shared" si="0" ref="J12:J25">SUM(B12:I12)</f>
        <v>12</v>
      </c>
      <c r="K12" s="38">
        <f>J12+J13</f>
        <v>28.5</v>
      </c>
      <c r="L12" s="39">
        <v>5</v>
      </c>
    </row>
    <row r="13" spans="1:12" ht="20.25" customHeight="1">
      <c r="A13" s="37"/>
      <c r="B13" s="22">
        <v>0</v>
      </c>
      <c r="C13" s="23">
        <v>4.5</v>
      </c>
      <c r="D13" s="23">
        <v>4</v>
      </c>
      <c r="E13" s="23">
        <v>4</v>
      </c>
      <c r="F13" s="23">
        <v>4</v>
      </c>
      <c r="G13" s="23"/>
      <c r="H13" s="23"/>
      <c r="I13" s="25"/>
      <c r="J13" s="21">
        <f t="shared" si="0"/>
        <v>16.5</v>
      </c>
      <c r="K13" s="38"/>
      <c r="L13" s="39"/>
    </row>
    <row r="14" spans="1:12" ht="20.25" customHeight="1">
      <c r="A14" s="37" t="s">
        <v>44</v>
      </c>
      <c r="B14" s="18">
        <v>2</v>
      </c>
      <c r="C14" s="19">
        <v>0</v>
      </c>
      <c r="D14" s="19">
        <v>0</v>
      </c>
      <c r="E14" s="19">
        <v>2.5</v>
      </c>
      <c r="F14" s="19">
        <v>2</v>
      </c>
      <c r="G14" s="19">
        <v>2.5</v>
      </c>
      <c r="H14" s="19">
        <v>3.5</v>
      </c>
      <c r="I14" s="20"/>
      <c r="J14" s="21">
        <f t="shared" si="0"/>
        <v>12.5</v>
      </c>
      <c r="K14" s="38">
        <f>J14+J15</f>
        <v>25.5</v>
      </c>
      <c r="L14" s="39">
        <v>6</v>
      </c>
    </row>
    <row r="15" spans="1:12" ht="20.25" customHeight="1">
      <c r="A15" s="37"/>
      <c r="B15" s="22">
        <v>3</v>
      </c>
      <c r="C15" s="23">
        <v>2</v>
      </c>
      <c r="D15" s="23">
        <v>0</v>
      </c>
      <c r="E15" s="23">
        <v>3.5</v>
      </c>
      <c r="F15" s="23">
        <v>0</v>
      </c>
      <c r="G15" s="23">
        <v>2.5</v>
      </c>
      <c r="H15" s="23">
        <v>2</v>
      </c>
      <c r="I15" s="25"/>
      <c r="J15" s="21">
        <f t="shared" si="0"/>
        <v>13</v>
      </c>
      <c r="K15" s="38"/>
      <c r="L15" s="39"/>
    </row>
    <row r="16" spans="1:12" ht="20.25" customHeight="1">
      <c r="A16" s="37" t="s">
        <v>45</v>
      </c>
      <c r="B16" s="18">
        <v>0</v>
      </c>
      <c r="C16" s="19">
        <v>0</v>
      </c>
      <c r="D16" s="19">
        <v>3.5</v>
      </c>
      <c r="E16" s="19">
        <v>0</v>
      </c>
      <c r="F16" s="19">
        <v>4</v>
      </c>
      <c r="G16" s="19">
        <v>0</v>
      </c>
      <c r="H16" s="19"/>
      <c r="I16" s="20"/>
      <c r="J16" s="21">
        <f t="shared" si="0"/>
        <v>7.5</v>
      </c>
      <c r="K16" s="38">
        <f>J16+J17</f>
        <v>24.5</v>
      </c>
      <c r="L16" s="39">
        <v>7</v>
      </c>
    </row>
    <row r="17" spans="1:12" ht="20.25" customHeight="1">
      <c r="A17" s="37"/>
      <c r="B17" s="22">
        <v>4</v>
      </c>
      <c r="C17" s="23">
        <v>2.5</v>
      </c>
      <c r="D17" s="23">
        <v>2.5</v>
      </c>
      <c r="E17" s="23">
        <v>4</v>
      </c>
      <c r="F17" s="23">
        <v>4</v>
      </c>
      <c r="G17" s="23">
        <v>0</v>
      </c>
      <c r="H17" s="23"/>
      <c r="I17" s="25"/>
      <c r="J17" s="21">
        <f t="shared" si="0"/>
        <v>17</v>
      </c>
      <c r="K17" s="38"/>
      <c r="L17" s="39"/>
    </row>
    <row r="18" spans="1:12" ht="20.25" customHeight="1">
      <c r="A18" s="37" t="s">
        <v>32</v>
      </c>
      <c r="B18" s="18">
        <v>3</v>
      </c>
      <c r="C18" s="19">
        <v>2.5</v>
      </c>
      <c r="D18" s="19">
        <v>0</v>
      </c>
      <c r="E18" s="19">
        <v>2</v>
      </c>
      <c r="F18" s="19">
        <v>3.5</v>
      </c>
      <c r="G18" s="19">
        <v>3</v>
      </c>
      <c r="H18" s="19"/>
      <c r="I18" s="20"/>
      <c r="J18" s="21">
        <f t="shared" si="0"/>
        <v>14</v>
      </c>
      <c r="K18" s="38">
        <f>J18+J19</f>
        <v>21.5</v>
      </c>
      <c r="L18" s="39">
        <v>8</v>
      </c>
    </row>
    <row r="19" spans="1:12" ht="20.25" customHeight="1">
      <c r="A19" s="37"/>
      <c r="B19" s="22">
        <v>0</v>
      </c>
      <c r="C19" s="23">
        <v>0</v>
      </c>
      <c r="D19" s="23">
        <v>2.5</v>
      </c>
      <c r="E19" s="23">
        <v>0</v>
      </c>
      <c r="F19" s="23">
        <v>2.5</v>
      </c>
      <c r="G19" s="23">
        <v>2.5</v>
      </c>
      <c r="H19" s="23"/>
      <c r="I19" s="25"/>
      <c r="J19" s="21">
        <f t="shared" si="0"/>
        <v>7.5</v>
      </c>
      <c r="K19" s="38"/>
      <c r="L19" s="39"/>
    </row>
    <row r="20" spans="1:12" ht="20.25" customHeight="1">
      <c r="A20" s="37" t="s">
        <v>10</v>
      </c>
      <c r="B20" s="18">
        <v>4.5</v>
      </c>
      <c r="C20" s="19">
        <v>4.5</v>
      </c>
      <c r="D20" s="19">
        <v>0</v>
      </c>
      <c r="E20" s="19">
        <v>0</v>
      </c>
      <c r="F20" s="19">
        <v>3</v>
      </c>
      <c r="G20" s="19">
        <v>0</v>
      </c>
      <c r="H20" s="19"/>
      <c r="I20" s="20"/>
      <c r="J20" s="21">
        <f t="shared" si="0"/>
        <v>12</v>
      </c>
      <c r="K20" s="38">
        <f>J20+J21</f>
        <v>21.5</v>
      </c>
      <c r="L20" s="39">
        <v>9</v>
      </c>
    </row>
    <row r="21" spans="1:12" ht="20.25" customHeight="1">
      <c r="A21" s="37"/>
      <c r="B21" s="22">
        <v>0</v>
      </c>
      <c r="C21" s="23">
        <v>4</v>
      </c>
      <c r="D21" s="23">
        <v>0</v>
      </c>
      <c r="E21" s="23">
        <v>2.5</v>
      </c>
      <c r="F21" s="23">
        <v>0</v>
      </c>
      <c r="G21" s="23">
        <v>3</v>
      </c>
      <c r="H21" s="23">
        <v>0</v>
      </c>
      <c r="I21" s="25"/>
      <c r="J21" s="21">
        <f t="shared" si="0"/>
        <v>9.5</v>
      </c>
      <c r="K21" s="38"/>
      <c r="L21" s="39"/>
    </row>
    <row r="22" spans="1:12" ht="20.25" customHeight="1">
      <c r="A22" s="37" t="s">
        <v>46</v>
      </c>
      <c r="B22" s="18">
        <v>2.5</v>
      </c>
      <c r="C22" s="19">
        <v>0</v>
      </c>
      <c r="D22" s="19">
        <v>4</v>
      </c>
      <c r="E22" s="19">
        <v>0</v>
      </c>
      <c r="F22" s="19">
        <v>0</v>
      </c>
      <c r="G22" s="19">
        <v>0</v>
      </c>
      <c r="H22" s="19">
        <v>0</v>
      </c>
      <c r="I22" s="20"/>
      <c r="J22" s="21">
        <f t="shared" si="0"/>
        <v>6.5</v>
      </c>
      <c r="K22" s="38">
        <f>J22+J23</f>
        <v>16.5</v>
      </c>
      <c r="L22" s="39">
        <v>10</v>
      </c>
    </row>
    <row r="23" spans="1:12" ht="20.25" customHeight="1">
      <c r="A23" s="37"/>
      <c r="B23" s="22">
        <v>2</v>
      </c>
      <c r="C23" s="23">
        <v>0</v>
      </c>
      <c r="D23" s="23">
        <v>3</v>
      </c>
      <c r="E23" s="23">
        <v>2.5</v>
      </c>
      <c r="F23" s="23">
        <v>0</v>
      </c>
      <c r="G23" s="23">
        <v>2.5</v>
      </c>
      <c r="H23" s="23">
        <v>0</v>
      </c>
      <c r="I23" s="25"/>
      <c r="J23" s="21">
        <f t="shared" si="0"/>
        <v>10</v>
      </c>
      <c r="K23" s="38"/>
      <c r="L23" s="39"/>
    </row>
    <row r="24" spans="1:12" ht="20.25" customHeight="1">
      <c r="A24" s="37" t="s">
        <v>29</v>
      </c>
      <c r="B24" s="18">
        <v>0</v>
      </c>
      <c r="C24" s="19">
        <v>3.5</v>
      </c>
      <c r="D24" s="19">
        <v>0</v>
      </c>
      <c r="E24" s="19">
        <v>3</v>
      </c>
      <c r="F24" s="19"/>
      <c r="G24" s="19"/>
      <c r="H24" s="19"/>
      <c r="I24" s="20"/>
      <c r="J24" s="21">
        <f t="shared" si="0"/>
        <v>6.5</v>
      </c>
      <c r="K24" s="38">
        <f>J24+J25</f>
        <v>6.5</v>
      </c>
      <c r="L24" s="39">
        <v>11</v>
      </c>
    </row>
    <row r="25" spans="1:12" ht="20.25" customHeight="1">
      <c r="A25" s="37"/>
      <c r="B25" s="22"/>
      <c r="C25" s="23"/>
      <c r="D25" s="23"/>
      <c r="E25" s="23"/>
      <c r="F25" s="23"/>
      <c r="G25" s="23"/>
      <c r="H25" s="23"/>
      <c r="I25" s="25"/>
      <c r="J25" s="21">
        <f t="shared" si="0"/>
        <v>0</v>
      </c>
      <c r="K25" s="38"/>
      <c r="L25" s="39"/>
    </row>
  </sheetData>
  <sheetProtection selectLockedCells="1" selectUnlockedCells="1"/>
  <mergeCells count="33">
    <mergeCell ref="A24:A25"/>
    <mergeCell ref="K24:K25"/>
    <mergeCell ref="L24:L25"/>
    <mergeCell ref="A20:A21"/>
    <mergeCell ref="K20:K21"/>
    <mergeCell ref="L20:L21"/>
    <mergeCell ref="A22:A23"/>
    <mergeCell ref="K22:K23"/>
    <mergeCell ref="L22:L23"/>
    <mergeCell ref="A16:A17"/>
    <mergeCell ref="K16:K17"/>
    <mergeCell ref="L16:L17"/>
    <mergeCell ref="A18:A19"/>
    <mergeCell ref="K18:K19"/>
    <mergeCell ref="L18:L19"/>
    <mergeCell ref="A12:A13"/>
    <mergeCell ref="K12:K13"/>
    <mergeCell ref="L12:L13"/>
    <mergeCell ref="A14:A15"/>
    <mergeCell ref="K14:K15"/>
    <mergeCell ref="L14:L15"/>
    <mergeCell ref="A8:A9"/>
    <mergeCell ref="K8:K9"/>
    <mergeCell ref="L8:L9"/>
    <mergeCell ref="A10:A11"/>
    <mergeCell ref="K10:K11"/>
    <mergeCell ref="L10:L11"/>
    <mergeCell ref="A4:A5"/>
    <mergeCell ref="K4:K5"/>
    <mergeCell ref="L4:L5"/>
    <mergeCell ref="A6:A7"/>
    <mergeCell ref="K6:K7"/>
    <mergeCell ref="L6:L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4" sqref="A4"/>
    </sheetView>
  </sheetViews>
  <sheetFormatPr defaultColWidth="19.8515625" defaultRowHeight="15"/>
  <cols>
    <col min="1" max="1" width="25.140625" style="28" customWidth="1"/>
    <col min="2" max="10" width="10.8515625" style="28" customWidth="1"/>
    <col min="11" max="11" width="9.7109375" style="28" customWidth="1"/>
    <col min="12" max="12" width="9.28125" style="28" customWidth="1"/>
    <col min="13" max="16384" width="19.8515625" style="28" customWidth="1"/>
  </cols>
  <sheetData>
    <row r="1" spans="1:4" ht="15.75">
      <c r="A1" s="29"/>
      <c r="B1" s="28" t="s">
        <v>47</v>
      </c>
      <c r="D1" s="28" t="s">
        <v>48</v>
      </c>
    </row>
    <row r="2" ht="3.75" customHeight="1"/>
    <row r="3" spans="1:10" ht="27" customHeight="1">
      <c r="A3" s="30" t="s">
        <v>6</v>
      </c>
      <c r="B3" s="31" t="s">
        <v>49</v>
      </c>
      <c r="C3" s="31" t="s">
        <v>50</v>
      </c>
      <c r="D3" s="31" t="s">
        <v>51</v>
      </c>
      <c r="E3" s="30" t="s">
        <v>7</v>
      </c>
      <c r="G3" s="31" t="s">
        <v>52</v>
      </c>
      <c r="H3" s="31" t="s">
        <v>53</v>
      </c>
      <c r="I3" s="31" t="s">
        <v>54</v>
      </c>
      <c r="J3" s="30" t="s">
        <v>7</v>
      </c>
    </row>
    <row r="4" spans="1:10" ht="30" customHeight="1">
      <c r="A4" s="33" t="s">
        <v>8</v>
      </c>
      <c r="B4" s="32">
        <v>0</v>
      </c>
      <c r="C4" s="32">
        <v>47.1</v>
      </c>
      <c r="D4" s="32">
        <v>55.2</v>
      </c>
      <c r="E4" s="33">
        <v>2</v>
      </c>
      <c r="G4" s="32">
        <v>0</v>
      </c>
      <c r="H4" s="33">
        <v>66.7</v>
      </c>
      <c r="I4" s="32">
        <v>60.3</v>
      </c>
      <c r="J4" s="33">
        <v>1</v>
      </c>
    </row>
    <row r="5" spans="1:10" ht="30" customHeight="1">
      <c r="A5" s="34" t="s">
        <v>29</v>
      </c>
      <c r="B5" s="32">
        <v>53.2</v>
      </c>
      <c r="C5" s="32">
        <v>52.9</v>
      </c>
      <c r="D5" s="32">
        <v>54.8</v>
      </c>
      <c r="E5" s="33">
        <v>3</v>
      </c>
      <c r="G5" s="32">
        <v>0</v>
      </c>
      <c r="H5" s="32">
        <v>50.9</v>
      </c>
      <c r="I5" s="32">
        <v>0</v>
      </c>
      <c r="J5" s="33">
        <v>2</v>
      </c>
    </row>
    <row r="6" spans="1:10" ht="30" customHeight="1">
      <c r="A6" s="32" t="s">
        <v>15</v>
      </c>
      <c r="B6" s="32">
        <v>0</v>
      </c>
      <c r="C6" s="32">
        <v>0</v>
      </c>
      <c r="D6" s="32">
        <v>34.5</v>
      </c>
      <c r="E6" s="32">
        <v>5</v>
      </c>
      <c r="G6" s="32"/>
      <c r="H6" s="32"/>
      <c r="I6" s="32"/>
      <c r="J6" s="33"/>
    </row>
    <row r="7" spans="1:10" ht="30" customHeight="1">
      <c r="A7" s="34" t="s">
        <v>55</v>
      </c>
      <c r="B7" s="32">
        <v>47.3</v>
      </c>
      <c r="C7" s="32">
        <v>46.1</v>
      </c>
      <c r="D7" s="32">
        <v>64.4</v>
      </c>
      <c r="E7" s="32">
        <v>1</v>
      </c>
      <c r="G7" s="32">
        <v>0</v>
      </c>
      <c r="H7" s="32">
        <v>0</v>
      </c>
      <c r="I7" s="32">
        <v>0</v>
      </c>
      <c r="J7" s="32">
        <v>4</v>
      </c>
    </row>
    <row r="8" spans="1:10" ht="30" customHeight="1">
      <c r="A8" s="32" t="s">
        <v>56</v>
      </c>
      <c r="B8" s="32">
        <v>44.3</v>
      </c>
      <c r="C8" s="32">
        <v>0</v>
      </c>
      <c r="D8" s="32">
        <v>0</v>
      </c>
      <c r="E8" s="32">
        <v>4</v>
      </c>
      <c r="G8" s="32">
        <v>40</v>
      </c>
      <c r="H8" s="32">
        <v>36.1</v>
      </c>
      <c r="I8" s="32">
        <v>0</v>
      </c>
      <c r="J8" s="33">
        <v>3</v>
      </c>
    </row>
    <row r="9" spans="1:10" ht="30" customHeight="1">
      <c r="A9" s="35" t="s">
        <v>57</v>
      </c>
      <c r="B9" s="32">
        <v>0</v>
      </c>
      <c r="C9" s="32">
        <v>0</v>
      </c>
      <c r="D9" s="32">
        <v>0</v>
      </c>
      <c r="E9" s="32">
        <v>6</v>
      </c>
      <c r="G9" s="32"/>
      <c r="H9" s="32"/>
      <c r="I9" s="32"/>
      <c r="J9" s="32"/>
    </row>
    <row r="10" spans="1:10" ht="30" customHeight="1">
      <c r="A10" s="35" t="s">
        <v>10</v>
      </c>
      <c r="B10" s="32">
        <v>0</v>
      </c>
      <c r="C10" s="32">
        <v>0</v>
      </c>
      <c r="D10" s="32">
        <v>0</v>
      </c>
      <c r="E10" s="32">
        <v>7</v>
      </c>
      <c r="G10" s="32"/>
      <c r="H10" s="32"/>
      <c r="I10" s="32"/>
      <c r="J10" s="32"/>
    </row>
    <row r="11" spans="1:4" ht="15.75">
      <c r="A11" s="29"/>
      <c r="B11" s="28" t="s">
        <v>47</v>
      </c>
      <c r="D11" s="28" t="s">
        <v>58</v>
      </c>
    </row>
    <row r="12" ht="3.75" customHeight="1"/>
    <row r="13" spans="1:10" ht="27" customHeight="1">
      <c r="A13" s="30" t="s">
        <v>6</v>
      </c>
      <c r="B13" s="31" t="s">
        <v>49</v>
      </c>
      <c r="C13" s="31" t="s">
        <v>50</v>
      </c>
      <c r="D13" s="31" t="s">
        <v>51</v>
      </c>
      <c r="E13" s="30" t="s">
        <v>7</v>
      </c>
      <c r="G13" s="31" t="s">
        <v>52</v>
      </c>
      <c r="H13" s="31" t="s">
        <v>53</v>
      </c>
      <c r="I13" s="31" t="s">
        <v>54</v>
      </c>
      <c r="J13" s="30" t="s">
        <v>7</v>
      </c>
    </row>
    <row r="14" spans="1:10" ht="28.5" customHeight="1">
      <c r="A14" s="35" t="s">
        <v>59</v>
      </c>
      <c r="B14" s="32">
        <v>23</v>
      </c>
      <c r="C14" s="32">
        <v>31</v>
      </c>
      <c r="D14" s="32">
        <v>0</v>
      </c>
      <c r="E14" s="32">
        <v>4</v>
      </c>
      <c r="G14" s="32">
        <v>0</v>
      </c>
      <c r="H14" s="32">
        <v>0</v>
      </c>
      <c r="I14" s="32">
        <v>0</v>
      </c>
      <c r="J14" s="32">
        <v>4</v>
      </c>
    </row>
    <row r="15" spans="1:10" ht="28.5" customHeight="1">
      <c r="A15" s="36" t="s">
        <v>45</v>
      </c>
      <c r="B15" s="32">
        <v>0</v>
      </c>
      <c r="C15" s="32">
        <v>0</v>
      </c>
      <c r="D15" s="32">
        <v>33.2</v>
      </c>
      <c r="E15" s="32">
        <v>3</v>
      </c>
      <c r="G15" s="32">
        <v>22.8</v>
      </c>
      <c r="H15" s="32">
        <v>0</v>
      </c>
      <c r="I15" s="32">
        <v>30.1</v>
      </c>
      <c r="J15" s="33">
        <v>3</v>
      </c>
    </row>
    <row r="16" spans="1:10" ht="28.5" customHeight="1">
      <c r="A16" s="40" t="s">
        <v>32</v>
      </c>
      <c r="B16" s="32">
        <v>37.2</v>
      </c>
      <c r="C16" s="32"/>
      <c r="D16" s="32"/>
      <c r="E16" s="32">
        <v>1</v>
      </c>
      <c r="G16" s="33">
        <v>42.3</v>
      </c>
      <c r="H16" s="32">
        <v>0</v>
      </c>
      <c r="I16" s="32">
        <v>0</v>
      </c>
      <c r="J16" s="33">
        <v>1</v>
      </c>
    </row>
    <row r="17" spans="1:10" ht="28.5" customHeight="1">
      <c r="A17" s="36" t="s">
        <v>60</v>
      </c>
      <c r="B17" s="32">
        <v>0</v>
      </c>
      <c r="C17" s="32">
        <v>30</v>
      </c>
      <c r="D17" s="32">
        <v>34</v>
      </c>
      <c r="E17" s="32">
        <v>2</v>
      </c>
      <c r="G17" s="32">
        <v>35.3</v>
      </c>
      <c r="H17" s="32">
        <v>41.2</v>
      </c>
      <c r="I17" s="32">
        <v>0</v>
      </c>
      <c r="J17" s="33">
        <v>2</v>
      </c>
    </row>
    <row r="18" spans="1:10" ht="28.5" customHeight="1">
      <c r="A18" s="36" t="s">
        <v>44</v>
      </c>
      <c r="B18" s="32">
        <v>0</v>
      </c>
      <c r="C18" s="32">
        <v>0</v>
      </c>
      <c r="D18" s="32">
        <v>0</v>
      </c>
      <c r="E18" s="32">
        <v>5</v>
      </c>
      <c r="G18" s="32"/>
      <c r="H18" s="32"/>
      <c r="I18" s="32"/>
      <c r="J18" s="33"/>
    </row>
    <row r="19" spans="1:10" ht="28.5" customHeight="1">
      <c r="A19" s="35"/>
      <c r="B19" s="32"/>
      <c r="C19" s="32"/>
      <c r="D19" s="32"/>
      <c r="E19" s="32"/>
      <c r="G19" s="32"/>
      <c r="H19" s="32"/>
      <c r="I19" s="32"/>
      <c r="J19" s="32"/>
    </row>
    <row r="20" spans="1:10" ht="28.5" customHeight="1">
      <c r="A20" s="35"/>
      <c r="B20" s="32"/>
      <c r="C20" s="32"/>
      <c r="D20" s="32"/>
      <c r="E20" s="32"/>
      <c r="G20" s="32"/>
      <c r="H20" s="32"/>
      <c r="I20" s="32"/>
      <c r="J20" s="3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34.7109375" style="0" customWidth="1"/>
    <col min="11" max="11" width="39.28125" style="0" customWidth="1"/>
    <col min="12" max="13" width="14.28125" style="0" bestFit="1" customWidth="1"/>
  </cols>
  <sheetData>
    <row r="1" spans="2:9" ht="15">
      <c r="B1" s="42"/>
      <c r="C1" s="43" t="s">
        <v>61</v>
      </c>
      <c r="D1" s="43"/>
      <c r="E1" s="43"/>
      <c r="F1" s="43"/>
      <c r="G1" s="43"/>
      <c r="H1" s="43"/>
      <c r="I1" s="44"/>
    </row>
    <row r="2" spans="2:9" ht="15.75" thickBot="1">
      <c r="B2" s="45"/>
      <c r="C2" s="46"/>
      <c r="D2" s="46"/>
      <c r="E2" s="46"/>
      <c r="F2" s="46"/>
      <c r="G2" s="46"/>
      <c r="H2" s="46"/>
      <c r="I2" s="47"/>
    </row>
    <row r="3" spans="2:9" ht="15.75" thickBot="1">
      <c r="B3" s="48"/>
      <c r="C3" s="49" t="s">
        <v>62</v>
      </c>
      <c r="D3" s="50"/>
      <c r="E3" s="49" t="s">
        <v>63</v>
      </c>
      <c r="F3" s="50"/>
      <c r="G3" s="46"/>
      <c r="H3" s="46"/>
      <c r="I3" s="47"/>
    </row>
    <row r="4" spans="2:9" ht="15.75" thickBot="1">
      <c r="B4" s="51" t="s">
        <v>64</v>
      </c>
      <c r="C4" s="52" t="s">
        <v>65</v>
      </c>
      <c r="D4" s="53" t="s">
        <v>66</v>
      </c>
      <c r="E4" s="53" t="s">
        <v>67</v>
      </c>
      <c r="F4" s="54" t="s">
        <v>68</v>
      </c>
      <c r="G4" s="46"/>
      <c r="H4" s="46"/>
      <c r="I4" s="47"/>
    </row>
    <row r="5" spans="2:9" ht="15">
      <c r="B5" s="55">
        <v>1</v>
      </c>
      <c r="C5" s="56">
        <v>10</v>
      </c>
      <c r="D5" s="57">
        <v>10</v>
      </c>
      <c r="E5" s="58">
        <v>5</v>
      </c>
      <c r="F5" s="59">
        <v>5</v>
      </c>
      <c r="G5" s="46"/>
      <c r="H5" s="46"/>
      <c r="I5" s="47"/>
    </row>
    <row r="6" spans="2:9" ht="15">
      <c r="B6" s="60">
        <v>2</v>
      </c>
      <c r="C6" s="61">
        <v>8</v>
      </c>
      <c r="D6" s="62">
        <v>8</v>
      </c>
      <c r="E6" s="63">
        <v>4</v>
      </c>
      <c r="F6" s="64">
        <v>4</v>
      </c>
      <c r="G6" s="46"/>
      <c r="H6" s="46"/>
      <c r="I6" s="47"/>
    </row>
    <row r="7" spans="2:9" ht="15">
      <c r="B7" s="60">
        <v>3</v>
      </c>
      <c r="C7" s="61">
        <v>6</v>
      </c>
      <c r="D7" s="62">
        <v>6</v>
      </c>
      <c r="E7" s="63">
        <v>3</v>
      </c>
      <c r="F7" s="64">
        <v>3</v>
      </c>
      <c r="G7" s="46"/>
      <c r="H7" s="46"/>
      <c r="I7" s="47"/>
    </row>
    <row r="8" spans="2:9" ht="15">
      <c r="B8" s="60">
        <v>4</v>
      </c>
      <c r="C8" s="61">
        <v>4</v>
      </c>
      <c r="D8" s="62">
        <v>4</v>
      </c>
      <c r="E8" s="63">
        <v>2</v>
      </c>
      <c r="F8" s="64">
        <v>2</v>
      </c>
      <c r="G8" s="46"/>
      <c r="H8" s="46"/>
      <c r="I8" s="47"/>
    </row>
    <row r="9" spans="2:9" ht="15">
      <c r="B9" s="60">
        <v>5</v>
      </c>
      <c r="C9" s="61">
        <v>3</v>
      </c>
      <c r="D9" s="62">
        <v>3</v>
      </c>
      <c r="E9" s="63">
        <v>1</v>
      </c>
      <c r="F9" s="64">
        <v>1</v>
      </c>
      <c r="G9" s="46"/>
      <c r="H9" s="46"/>
      <c r="I9" s="47"/>
    </row>
    <row r="10" spans="2:9" ht="15">
      <c r="B10" s="60">
        <v>6</v>
      </c>
      <c r="C10" s="61">
        <v>2</v>
      </c>
      <c r="D10" s="62">
        <v>2</v>
      </c>
      <c r="E10" s="60"/>
      <c r="F10" s="65"/>
      <c r="G10" s="46"/>
      <c r="H10" s="46"/>
      <c r="I10" s="47"/>
    </row>
    <row r="11" spans="2:9" ht="15.75" thickBot="1">
      <c r="B11" s="66">
        <v>7</v>
      </c>
      <c r="C11" s="67">
        <v>1</v>
      </c>
      <c r="D11" s="68">
        <v>1</v>
      </c>
      <c r="E11" s="66"/>
      <c r="F11" s="69"/>
      <c r="G11" s="46"/>
      <c r="H11" s="46"/>
      <c r="I11" s="47"/>
    </row>
    <row r="12" spans="2:9" ht="15">
      <c r="B12" s="48"/>
      <c r="C12" s="70" t="s">
        <v>69</v>
      </c>
      <c r="D12" s="46"/>
      <c r="E12" s="46"/>
      <c r="F12" s="46"/>
      <c r="G12" s="46"/>
      <c r="H12" s="46"/>
      <c r="I12" s="47"/>
    </row>
    <row r="13" spans="2:9" ht="15">
      <c r="B13" s="48"/>
      <c r="C13" s="46"/>
      <c r="D13" s="71" t="s">
        <v>70</v>
      </c>
      <c r="E13" s="46"/>
      <c r="F13" s="46"/>
      <c r="G13" s="46"/>
      <c r="H13" s="46"/>
      <c r="I13" s="47"/>
    </row>
    <row r="14" spans="2:9" ht="15">
      <c r="B14" s="48"/>
      <c r="C14" s="46"/>
      <c r="D14" s="46"/>
      <c r="E14" s="72" t="s">
        <v>71</v>
      </c>
      <c r="F14" s="46"/>
      <c r="G14" s="46"/>
      <c r="H14" s="46"/>
      <c r="I14" s="47"/>
    </row>
    <row r="15" spans="2:9" ht="15">
      <c r="B15" s="48"/>
      <c r="C15" s="46"/>
      <c r="D15" s="46"/>
      <c r="E15" s="46"/>
      <c r="F15" s="73" t="s">
        <v>72</v>
      </c>
      <c r="G15" s="46"/>
      <c r="H15" s="46"/>
      <c r="I15" s="47"/>
    </row>
    <row r="16" spans="2:9" ht="15">
      <c r="B16" s="48"/>
      <c r="C16" s="46"/>
      <c r="D16" s="46"/>
      <c r="E16" s="46"/>
      <c r="F16" s="46"/>
      <c r="G16" s="46"/>
      <c r="H16" s="46"/>
      <c r="I16" s="47"/>
    </row>
    <row r="17" spans="2:9" ht="15">
      <c r="B17" s="48"/>
      <c r="C17" s="74" t="s">
        <v>73</v>
      </c>
      <c r="D17" s="46"/>
      <c r="E17" s="46"/>
      <c r="F17" s="46"/>
      <c r="G17" s="46"/>
      <c r="H17" s="46"/>
      <c r="I17" s="47"/>
    </row>
    <row r="18" spans="2:9" ht="15">
      <c r="B18" s="48"/>
      <c r="C18" s="46" t="s">
        <v>74</v>
      </c>
      <c r="D18" s="46"/>
      <c r="E18" s="46"/>
      <c r="F18" s="46"/>
      <c r="G18" s="46"/>
      <c r="H18" s="46"/>
      <c r="I18" s="47"/>
    </row>
    <row r="19" spans="2:9" ht="15.75" thickBot="1">
      <c r="B19" s="75"/>
      <c r="C19" s="76"/>
      <c r="D19" s="76"/>
      <c r="E19" s="76"/>
      <c r="F19" s="76"/>
      <c r="G19" s="76"/>
      <c r="H19" s="76"/>
      <c r="I19" s="77"/>
    </row>
    <row r="21" spans="1:8" ht="15">
      <c r="A21" s="78"/>
      <c r="B21" s="78" t="s">
        <v>65</v>
      </c>
      <c r="C21" s="78" t="s">
        <v>75</v>
      </c>
      <c r="D21" s="78" t="s">
        <v>76</v>
      </c>
      <c r="E21" s="78" t="s">
        <v>68</v>
      </c>
      <c r="F21" s="78" t="s">
        <v>67</v>
      </c>
      <c r="G21" s="78" t="s">
        <v>34</v>
      </c>
      <c r="H21" s="83" t="s">
        <v>78</v>
      </c>
    </row>
    <row r="22" spans="1:8" ht="15.75">
      <c r="A22" s="79" t="s">
        <v>8</v>
      </c>
      <c r="B22" s="78">
        <v>8</v>
      </c>
      <c r="C22" s="78"/>
      <c r="D22" s="78">
        <v>10</v>
      </c>
      <c r="E22" s="78">
        <v>5</v>
      </c>
      <c r="F22" s="82">
        <v>5</v>
      </c>
      <c r="G22" s="78">
        <f>B22+C22+D22+E22+F22-F22</f>
        <v>23</v>
      </c>
      <c r="H22" s="78"/>
    </row>
    <row r="23" spans="1:8" ht="15.75">
      <c r="A23" s="79" t="s">
        <v>32</v>
      </c>
      <c r="B23" s="78"/>
      <c r="C23" s="78">
        <v>8</v>
      </c>
      <c r="D23" s="78"/>
      <c r="E23" s="78"/>
      <c r="F23" s="78"/>
      <c r="G23" s="78">
        <f>B23+C23+D23+E23+F23</f>
        <v>8</v>
      </c>
      <c r="H23" s="78"/>
    </row>
    <row r="24" spans="1:8" ht="15.75">
      <c r="A24" s="79" t="s">
        <v>15</v>
      </c>
      <c r="B24" s="78">
        <v>2</v>
      </c>
      <c r="C24" s="78"/>
      <c r="D24" s="78">
        <v>1</v>
      </c>
      <c r="E24" s="82">
        <v>1</v>
      </c>
      <c r="F24" s="78">
        <v>4</v>
      </c>
      <c r="G24" s="78">
        <f>B24+C24+D24+E24+F24-E24</f>
        <v>7</v>
      </c>
      <c r="H24" s="78"/>
    </row>
    <row r="25" spans="1:8" ht="15.75">
      <c r="A25" s="79" t="s">
        <v>24</v>
      </c>
      <c r="B25" s="78">
        <v>1</v>
      </c>
      <c r="C25" s="78">
        <v>6</v>
      </c>
      <c r="D25" s="78"/>
      <c r="E25" s="78"/>
      <c r="F25" s="78"/>
      <c r="G25" s="78">
        <f>B25+C25+D25+E25+F25</f>
        <v>7</v>
      </c>
      <c r="H25" s="78"/>
    </row>
    <row r="26" spans="1:8" ht="15.75">
      <c r="A26" s="79" t="s">
        <v>12</v>
      </c>
      <c r="B26" s="78">
        <v>4</v>
      </c>
      <c r="C26" s="78"/>
      <c r="D26" s="78"/>
      <c r="E26" s="78">
        <v>2</v>
      </c>
      <c r="F26" s="78"/>
      <c r="G26" s="78">
        <f>B26+C26+D26+E26+F26</f>
        <v>6</v>
      </c>
      <c r="H26" s="78"/>
    </row>
    <row r="27" spans="1:8" ht="15.75">
      <c r="A27" s="79" t="s">
        <v>21</v>
      </c>
      <c r="B27" s="78">
        <v>6</v>
      </c>
      <c r="C27" s="78"/>
      <c r="D27" s="78"/>
      <c r="E27" s="78"/>
      <c r="F27" s="78"/>
      <c r="G27" s="78">
        <f>B27+C27+D27+E27+F27</f>
        <v>6</v>
      </c>
      <c r="H27" s="78"/>
    </row>
    <row r="28" spans="1:8" ht="15.75">
      <c r="A28" s="79" t="s">
        <v>29</v>
      </c>
      <c r="B28" s="78"/>
      <c r="C28" s="78"/>
      <c r="D28" s="78">
        <v>6</v>
      </c>
      <c r="E28" s="78"/>
      <c r="F28" s="78">
        <v>1</v>
      </c>
      <c r="G28" s="78">
        <f>B28+C28+D28+E28+F28</f>
        <v>7</v>
      </c>
      <c r="H28" s="78"/>
    </row>
    <row r="29" spans="1:8" ht="31.5">
      <c r="A29" s="80" t="s">
        <v>31</v>
      </c>
      <c r="B29" s="78"/>
      <c r="C29" s="78">
        <v>4</v>
      </c>
      <c r="D29" s="78"/>
      <c r="E29" s="78"/>
      <c r="F29" s="78"/>
      <c r="G29" s="78">
        <f>B29+C29+D29+E29+F29</f>
        <v>4</v>
      </c>
      <c r="H29" s="78" t="s">
        <v>79</v>
      </c>
    </row>
    <row r="30" spans="1:8" ht="15.75">
      <c r="A30" s="81" t="s">
        <v>56</v>
      </c>
      <c r="B30" s="78"/>
      <c r="C30" s="78"/>
      <c r="D30" s="78">
        <v>4</v>
      </c>
      <c r="E30" s="78"/>
      <c r="F30" s="78"/>
      <c r="G30" s="78">
        <f>B30+C30+D30+E30+F30</f>
        <v>4</v>
      </c>
      <c r="H30" s="78"/>
    </row>
    <row r="31" spans="1:8" ht="15.75">
      <c r="A31" s="81" t="s">
        <v>10</v>
      </c>
      <c r="B31" s="78"/>
      <c r="C31" s="78"/>
      <c r="D31" s="78"/>
      <c r="E31" s="78">
        <v>3</v>
      </c>
      <c r="F31" s="78"/>
      <c r="G31" s="78">
        <f>B31+C31+D31+E31+F31</f>
        <v>3</v>
      </c>
      <c r="H31" s="78"/>
    </row>
    <row r="32" spans="1:8" ht="15.75">
      <c r="A32" s="79" t="s">
        <v>18</v>
      </c>
      <c r="B32" s="78"/>
      <c r="C32" s="78">
        <v>2</v>
      </c>
      <c r="D32" s="78"/>
      <c r="E32" s="78"/>
      <c r="F32" s="78"/>
      <c r="G32" s="78">
        <f>B32+C32+D32+E32+F32</f>
        <v>2</v>
      </c>
      <c r="H32" s="78"/>
    </row>
    <row r="33" spans="1:8" ht="15.75">
      <c r="A33" s="81" t="s">
        <v>77</v>
      </c>
      <c r="B33" s="78"/>
      <c r="C33" s="78"/>
      <c r="D33" s="78">
        <v>2</v>
      </c>
      <c r="E33" s="78"/>
      <c r="F33" s="78"/>
      <c r="G33" s="78">
        <f>B33+C33+D33+E33+F33</f>
        <v>2</v>
      </c>
      <c r="H33" s="78"/>
    </row>
    <row r="34" spans="1:8" ht="15.75">
      <c r="A34" s="81" t="s">
        <v>35</v>
      </c>
      <c r="B34" s="78"/>
      <c r="C34" s="78"/>
      <c r="D34" s="78"/>
      <c r="E34" s="78"/>
      <c r="F34" s="78">
        <v>2</v>
      </c>
      <c r="G34" s="78">
        <f>B34+C34+D34+E34+F34</f>
        <v>2</v>
      </c>
      <c r="H34" s="78"/>
    </row>
    <row r="35" spans="1:8" ht="15.75">
      <c r="A35" s="79" t="s">
        <v>27</v>
      </c>
      <c r="B35" s="78"/>
      <c r="C35" s="78">
        <v>1</v>
      </c>
      <c r="D35" s="78"/>
      <c r="E35" s="78"/>
      <c r="F35" s="78"/>
      <c r="G35" s="78">
        <f>B35+C35+D35+E35+F35</f>
        <v>1</v>
      </c>
      <c r="H35" s="78" t="s">
        <v>80</v>
      </c>
    </row>
    <row r="37" ht="15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Ģirts Eldmanis</dc:creator>
  <cp:keywords/>
  <dc:description/>
  <cp:lastModifiedBy>Ģirts Eldmanis</cp:lastModifiedBy>
  <dcterms:created xsi:type="dcterms:W3CDTF">2016-08-22T06:20:21Z</dcterms:created>
  <dcterms:modified xsi:type="dcterms:W3CDTF">2016-08-22T06:20:22Z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